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7E3C649-9A74-4117-B9B7-20D1F4984F98}" xr6:coauthVersionLast="47" xr6:coauthVersionMax="47" xr10:uidLastSave="{00000000-0000-0000-0000-000000000000}"/>
  <bookViews>
    <workbookView xWindow="28680" yWindow="-120" windowWidth="29040" windowHeight="15720" xr2:uid="{FFFD7428-AB38-4A6F-A015-D0B89BE1BD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2" i="1" l="1"/>
  <c r="K62" i="1" s="1"/>
  <c r="J6" i="1"/>
  <c r="K6" i="1" s="1"/>
  <c r="K63" i="1" s="1"/>
  <c r="J7" i="1"/>
  <c r="K7" i="1" s="1"/>
  <c r="J8" i="1"/>
  <c r="K8" i="1" s="1"/>
  <c r="J9" i="1"/>
  <c r="K9" i="1" s="1"/>
  <c r="J10" i="1"/>
  <c r="K10" i="1" s="1"/>
  <c r="J11" i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J21" i="1"/>
  <c r="K21" i="1" s="1"/>
  <c r="J22" i="1"/>
  <c r="J23" i="1"/>
  <c r="J24" i="1"/>
  <c r="K24" i="1" s="1"/>
  <c r="J25" i="1"/>
  <c r="J26" i="1"/>
  <c r="J27" i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J43" i="1"/>
  <c r="J44" i="1"/>
  <c r="J45" i="1"/>
  <c r="K45" i="1" s="1"/>
  <c r="J46" i="1"/>
  <c r="K46" i="1" s="1"/>
  <c r="J47" i="1"/>
  <c r="J48" i="1"/>
  <c r="K48" i="1" s="1"/>
  <c r="J49" i="1"/>
  <c r="K49" i="1" s="1"/>
  <c r="J50" i="1"/>
  <c r="K50" i="1" s="1"/>
  <c r="J51" i="1"/>
  <c r="K51" i="1" s="1"/>
  <c r="J52" i="1"/>
  <c r="K52" i="1" s="1"/>
  <c r="J53" i="1"/>
  <c r="K53" i="1" s="1"/>
  <c r="J54" i="1"/>
  <c r="K54" i="1" s="1"/>
  <c r="J55" i="1"/>
  <c r="K55" i="1" s="1"/>
  <c r="J56" i="1"/>
  <c r="K56" i="1" s="1"/>
  <c r="J57" i="1"/>
  <c r="K57" i="1" s="1"/>
  <c r="J58" i="1"/>
  <c r="J59" i="1"/>
  <c r="K59" i="1" s="1"/>
  <c r="J60" i="1"/>
  <c r="J61" i="1"/>
</calcChain>
</file>

<file path=xl/sharedStrings.xml><?xml version="1.0" encoding="utf-8"?>
<sst xmlns="http://schemas.openxmlformats.org/spreadsheetml/2006/main" count="161" uniqueCount="114">
  <si>
    <t>진주</t>
  </si>
  <si>
    <t>사립
(전국)</t>
  </si>
  <si>
    <t>경남예술고등학교</t>
  </si>
  <si>
    <t>특목고</t>
  </si>
  <si>
    <t>음악과</t>
  </si>
  <si>
    <t>공립
(전국)</t>
  </si>
  <si>
    <t>연번</t>
  </si>
  <si>
    <t>지역</t>
  </si>
  <si>
    <t>구분
(모집단위)</t>
  </si>
  <si>
    <t>학교명</t>
  </si>
  <si>
    <t>학교
유형</t>
  </si>
  <si>
    <t>학과명</t>
  </si>
  <si>
    <t>모집
정원</t>
  </si>
  <si>
    <t>정원내</t>
  </si>
  <si>
    <t>합격자</t>
  </si>
  <si>
    <t>거제</t>
  </si>
  <si>
    <t>공립
(경남)</t>
  </si>
  <si>
    <t>거제여자상업고등학교</t>
  </si>
  <si>
    <t>인재양성특성화고</t>
  </si>
  <si>
    <t>회계금융과</t>
  </si>
  <si>
    <t>경영사무과</t>
  </si>
  <si>
    <t>마케팅과</t>
  </si>
  <si>
    <t>레저경영과</t>
  </si>
  <si>
    <t>거창</t>
  </si>
  <si>
    <t>승강기설비엔지니어</t>
  </si>
  <si>
    <t>거창승강기고등학교</t>
    <phoneticPr fontId="2" type="noConversion"/>
  </si>
  <si>
    <t>인재양성특성화고</t>
    <phoneticPr fontId="2" type="noConversion"/>
  </si>
  <si>
    <t>경남산업고등학교</t>
  </si>
  <si>
    <t>전기과</t>
  </si>
  <si>
    <t>스마트팩토리과</t>
  </si>
  <si>
    <t>외식조리과</t>
  </si>
  <si>
    <t>미용예술과</t>
  </si>
  <si>
    <t>조경원예과</t>
  </si>
  <si>
    <t>경남정보고등학교</t>
  </si>
  <si>
    <t>창업비즈니스과</t>
    <phoneticPr fontId="2" type="noConversion"/>
  </si>
  <si>
    <t>공공사무행정과</t>
    <phoneticPr fontId="2" type="noConversion"/>
  </si>
  <si>
    <t>디지털콘텐츠과</t>
    <phoneticPr fontId="2" type="noConversion"/>
  </si>
  <si>
    <t>IT소프트웨어과</t>
    <phoneticPr fontId="2" type="noConversion"/>
  </si>
  <si>
    <t>사립
(경남)</t>
  </si>
  <si>
    <t>디지털영상콘텐츠과</t>
  </si>
  <si>
    <t>컴퓨터전자과</t>
  </si>
  <si>
    <t>진주</t>
    <phoneticPr fontId="2" type="noConversion"/>
  </si>
  <si>
    <t>사립
(경남)</t>
    <phoneticPr fontId="2" type="noConversion"/>
  </si>
  <si>
    <t>경진고등학교</t>
    <phoneticPr fontId="2" type="noConversion"/>
  </si>
  <si>
    <t>남해</t>
  </si>
  <si>
    <t>남해정보산업고등학교</t>
  </si>
  <si>
    <t>공공행정과</t>
  </si>
  <si>
    <t>식품가공과</t>
  </si>
  <si>
    <t>밀양</t>
  </si>
  <si>
    <t>밀성제일고등학교</t>
  </si>
  <si>
    <t>스마트경영과</t>
  </si>
  <si>
    <t>스마트IT과</t>
  </si>
  <si>
    <t>뷰티케어과</t>
  </si>
  <si>
    <t>보건간호과</t>
  </si>
  <si>
    <t>사천</t>
  </si>
  <si>
    <t>사천여자고등학교</t>
  </si>
  <si>
    <t>콘텐츠크리에이터과</t>
  </si>
  <si>
    <t>회계정보과</t>
  </si>
  <si>
    <t>선명여자고등학교</t>
    <phoneticPr fontId="8" type="noConversion"/>
  </si>
  <si>
    <t>금융회계과</t>
  </si>
  <si>
    <t>창업마케팅과</t>
  </si>
  <si>
    <t>경영정보과</t>
  </si>
  <si>
    <t>창녕</t>
  </si>
  <si>
    <t>창녕슈퍼텍고등학교</t>
  </si>
  <si>
    <t>중기자동차과</t>
  </si>
  <si>
    <t>스마트원예과</t>
  </si>
  <si>
    <t>합천</t>
  </si>
  <si>
    <t>서비스마케팅과</t>
  </si>
  <si>
    <t>초계고등학교</t>
    <phoneticPr fontId="2" type="noConversion"/>
  </si>
  <si>
    <t>서비스마케팅과</t>
    <phoneticPr fontId="2" type="noConversion"/>
  </si>
  <si>
    <t>함양</t>
  </si>
  <si>
    <t>함양제일고등학교</t>
  </si>
  <si>
    <t>농업과</t>
  </si>
  <si>
    <t>조경토목과</t>
  </si>
  <si>
    <t>전자과</t>
  </si>
  <si>
    <t>삼가고등학교</t>
  </si>
  <si>
    <t>일반고특성화과</t>
  </si>
  <si>
    <t>조리</t>
  </si>
  <si>
    <t>보건간호학과</t>
  </si>
  <si>
    <t>창원(마산)</t>
  </si>
  <si>
    <t>태봉고등학교</t>
  </si>
  <si>
    <t>체험위주특성화고</t>
  </si>
  <si>
    <t>보통과</t>
  </si>
  <si>
    <t>합천평화고등학교</t>
  </si>
  <si>
    <t>공립</t>
  </si>
  <si>
    <t>거창연극고등학교</t>
  </si>
  <si>
    <t>각종학교</t>
  </si>
  <si>
    <t>연극뮤지컬과</t>
  </si>
  <si>
    <t>고성</t>
  </si>
  <si>
    <t>경남고성음악고등학교</t>
  </si>
  <si>
    <t>경남전자고등학교</t>
  </si>
  <si>
    <t>드론전자과</t>
  </si>
  <si>
    <t>전자통신과</t>
  </si>
  <si>
    <t>고등기술학교</t>
    <phoneticPr fontId="2" type="noConversion"/>
  </si>
  <si>
    <t>창녕여자고등학교</t>
    <phoneticPr fontId="2" type="noConversion"/>
  </si>
  <si>
    <t>추가모집</t>
    <phoneticPr fontId="2" type="noConversion"/>
  </si>
  <si>
    <t>정원충원현황</t>
    <phoneticPr fontId="2" type="noConversion"/>
  </si>
  <si>
    <t>2026학년도 전기고등학교 입학전형 결과(추가모집 포함)</t>
    <phoneticPr fontId="2" type="noConversion"/>
  </si>
  <si>
    <t>베이커리카페과</t>
  </si>
  <si>
    <t>스마트기계과</t>
  </si>
  <si>
    <t>멀티자동차과</t>
  </si>
  <si>
    <t>승강기시스템제어과</t>
  </si>
  <si>
    <t>도심항공모빌리티과</t>
  </si>
  <si>
    <t>스마트전기과</t>
  </si>
  <si>
    <t>콘텐츠디자인과</t>
  </si>
  <si>
    <t>뷰티과</t>
  </si>
  <si>
    <t>스마트디자인과</t>
  </si>
  <si>
    <t>스마트게임과</t>
  </si>
  <si>
    <t>웹툰미디어과</t>
  </si>
  <si>
    <t>입학생 수</t>
    <phoneticPr fontId="2" type="noConversion"/>
  </si>
  <si>
    <t>기숙사
여부</t>
    <phoneticPr fontId="2" type="noConversion"/>
  </si>
  <si>
    <t>○</t>
  </si>
  <si>
    <t>○</t>
    <phoneticPr fontId="2" type="noConversion"/>
  </si>
  <si>
    <t>미충원 인원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</si>
</sst>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 ;[Red]\-0\ "/>
  </numFmts>
  <fonts count="15">
    <font>
      <sz val="11"/>
      <color theme="1"/>
      <name val="맑은 고딕"/>
      <family val="2"/>
      <charset val="129"/>
      <scheme val="minor"/>
    </font>
    <font>
      <sz val="9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-윤고딕130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2"/>
      <color rgb="FF000000"/>
      <name val="Gulim"/>
      <family val="2"/>
    </font>
    <font>
      <sz val="11"/>
      <color rgb="FF000000"/>
      <name val="-윤고딕130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CE4D6"/>
        <bgColor rgb="FFFCE4D6"/>
      </patternFill>
    </fill>
    <fill>
      <patternFill patternType="solid">
        <fgColor rgb="FFDDEBF7"/>
        <bgColor rgb="FFDDEBF7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 applyNumberFormat="0" applyBorder="0" applyProtection="0">
      <alignment vertical="center"/>
    </xf>
    <xf numFmtId="0" fontId="11" fillId="0" borderId="0" applyNumberFormat="0" applyFont="0" applyBorder="0" applyProtection="0"/>
  </cellStyleXfs>
  <cellXfs count="88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7" fillId="4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19" xfId="0" applyNumberFormat="1" applyFont="1" applyFill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176" fontId="12" fillId="0" borderId="7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76" fontId="4" fillId="0" borderId="2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77" fontId="6" fillId="5" borderId="7" xfId="1" applyNumberFormat="1" applyFont="1" applyFill="1" applyBorder="1" applyAlignment="1">
      <alignment horizontal="right" vertical="center" wrapText="1"/>
    </xf>
    <xf numFmtId="177" fontId="6" fillId="0" borderId="7" xfId="1" applyNumberFormat="1" applyFont="1" applyFill="1" applyBorder="1" applyAlignment="1">
      <alignment horizontal="right" vertical="center" wrapText="1"/>
    </xf>
    <xf numFmtId="177" fontId="5" fillId="5" borderId="20" xfId="0" applyNumberFormat="1" applyFont="1" applyFill="1" applyBorder="1" applyAlignment="1">
      <alignment horizontal="right" vertical="center" wrapText="1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177" fontId="14" fillId="0" borderId="33" xfId="0" applyNumberFormat="1" applyFont="1" applyBorder="1">
      <alignment vertical="center"/>
    </xf>
    <xf numFmtId="0" fontId="0" fillId="0" borderId="24" xfId="0" applyBorder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49" fontId="6" fillId="3" borderId="4" xfId="1" applyNumberFormat="1" applyFont="1" applyFill="1" applyBorder="1" applyAlignment="1">
      <alignment horizontal="center" vertical="center" wrapText="1"/>
    </xf>
    <xf numFmtId="49" fontId="6" fillId="3" borderId="18" xfId="1" applyNumberFormat="1" applyFont="1" applyFill="1" applyBorder="1" applyAlignment="1">
      <alignment horizontal="center" vertical="center" wrapText="1"/>
    </xf>
    <xf numFmtId="49" fontId="6" fillId="3" borderId="22" xfId="1" applyNumberFormat="1" applyFont="1" applyFill="1" applyBorder="1" applyAlignment="1">
      <alignment horizontal="center" vertical="center" wrapText="1"/>
    </xf>
    <xf numFmtId="49" fontId="6" fillId="3" borderId="23" xfId="1" applyNumberFormat="1" applyFont="1" applyFill="1" applyBorder="1" applyAlignment="1">
      <alignment horizontal="center" vertical="center" wrapText="1"/>
    </xf>
    <xf numFmtId="49" fontId="6" fillId="3" borderId="11" xfId="1" applyNumberFormat="1" applyFont="1" applyFill="1" applyBorder="1" applyAlignment="1">
      <alignment horizontal="center" vertical="center" wrapText="1"/>
    </xf>
    <xf numFmtId="49" fontId="6" fillId="3" borderId="12" xfId="1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3" borderId="9" xfId="1" applyFont="1" applyFill="1" applyBorder="1" applyAlignment="1">
      <alignment horizontal="center" vertical="center"/>
    </xf>
    <xf numFmtId="0" fontId="5" fillId="3" borderId="13" xfId="1" applyFont="1" applyFill="1" applyBorder="1" applyAlignment="1">
      <alignment horizontal="center" vertical="center"/>
    </xf>
    <xf numFmtId="0" fontId="5" fillId="3" borderId="21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9" xfId="1" applyFont="1" applyFill="1" applyBorder="1" applyAlignment="1">
      <alignment horizontal="center" vertical="center"/>
    </xf>
    <xf numFmtId="0" fontId="5" fillId="3" borderId="10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6" fillId="3" borderId="1" xfId="1" applyNumberFormat="1" applyFont="1" applyFill="1" applyBorder="1" applyAlignment="1">
      <alignment horizontal="center" vertical="center" wrapText="1"/>
    </xf>
    <xf numFmtId="49" fontId="6" fillId="3" borderId="19" xfId="1" applyNumberFormat="1" applyFont="1" applyFill="1" applyBorder="1" applyAlignment="1">
      <alignment horizontal="center" vertical="center" wrapText="1"/>
    </xf>
    <xf numFmtId="49" fontId="6" fillId="3" borderId="10" xfId="1" applyNumberFormat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</cellXfs>
  <cellStyles count="3">
    <cellStyle name="표준" xfId="0" builtinId="0"/>
    <cellStyle name="표준 49" xfId="1" xr:uid="{325F4675-23BB-471D-B052-1EE087570438}"/>
    <cellStyle name="표준 52" xfId="2" xr:uid="{C65CFB61-D07C-4EAB-890A-B2124ED7B8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2025%20&#54616;&#48152;&#44592;%20&#44256;&#51077;/2026%20&#44256;&#51077;&#51204;&#54805;&#44208;&#44284;/&#52628;&#44032;&#47784;&#51665;/Documents/Messenger%20Download/&#12613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4E035-7CF5-47E9-8DC8-68C9049FAA31}">
  <sheetPr>
    <pageSetUpPr fitToPage="1"/>
  </sheetPr>
  <dimension ref="A1:L63"/>
  <sheetViews>
    <sheetView tabSelected="1" workbookViewId="0">
      <selection activeCell="I7" sqref="I7"/>
    </sheetView>
  </sheetViews>
  <sheetFormatPr defaultRowHeight="16.5"/>
  <cols>
    <col min="1" max="1" width="7.375" customWidth="1"/>
    <col min="4" max="4" width="25.5" customWidth="1"/>
    <col min="5" max="5" width="15.5" customWidth="1"/>
    <col min="6" max="6" width="17.125" customWidth="1"/>
    <col min="10" max="10" width="10.125" customWidth="1"/>
    <col min="11" max="11" width="15.75" customWidth="1"/>
  </cols>
  <sheetData>
    <row r="1" spans="1:12" ht="31.5">
      <c r="A1" s="82" t="s">
        <v>97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2" ht="17.25" thickBot="1"/>
    <row r="3" spans="1:12" ht="34.5" customHeight="1">
      <c r="A3" s="54" t="s">
        <v>6</v>
      </c>
      <c r="B3" s="57" t="s">
        <v>7</v>
      </c>
      <c r="C3" s="60" t="s">
        <v>8</v>
      </c>
      <c r="D3" s="60" t="s">
        <v>9</v>
      </c>
      <c r="E3" s="66" t="s">
        <v>10</v>
      </c>
      <c r="F3" s="66" t="s">
        <v>11</v>
      </c>
      <c r="G3" s="66" t="s">
        <v>12</v>
      </c>
      <c r="H3" s="48" t="s">
        <v>13</v>
      </c>
      <c r="I3" s="49"/>
      <c r="J3" s="49"/>
      <c r="K3" s="49"/>
      <c r="L3" s="41" t="s">
        <v>110</v>
      </c>
    </row>
    <row r="4" spans="1:12" ht="24" customHeight="1">
      <c r="A4" s="55"/>
      <c r="B4" s="58"/>
      <c r="C4" s="61"/>
      <c r="D4" s="61"/>
      <c r="E4" s="64"/>
      <c r="F4" s="64"/>
      <c r="G4" s="64"/>
      <c r="H4" s="64" t="s">
        <v>14</v>
      </c>
      <c r="I4" s="44" t="s">
        <v>95</v>
      </c>
      <c r="J4" s="44" t="s">
        <v>109</v>
      </c>
      <c r="K4" s="46" t="s">
        <v>96</v>
      </c>
      <c r="L4" s="42"/>
    </row>
    <row r="5" spans="1:12" ht="17.25" thickBot="1">
      <c r="A5" s="56"/>
      <c r="B5" s="59"/>
      <c r="C5" s="62"/>
      <c r="D5" s="62"/>
      <c r="E5" s="65"/>
      <c r="F5" s="65"/>
      <c r="G5" s="65"/>
      <c r="H5" s="65"/>
      <c r="I5" s="45"/>
      <c r="J5" s="45"/>
      <c r="K5" s="47"/>
      <c r="L5" s="43"/>
    </row>
    <row r="6" spans="1:12" ht="30" customHeight="1">
      <c r="A6" s="11">
        <v>1</v>
      </c>
      <c r="B6" s="5" t="s">
        <v>0</v>
      </c>
      <c r="C6" s="6" t="s">
        <v>1</v>
      </c>
      <c r="D6" s="7" t="s">
        <v>2</v>
      </c>
      <c r="E6" s="8" t="s">
        <v>3</v>
      </c>
      <c r="F6" s="1" t="s">
        <v>4</v>
      </c>
      <c r="G6" s="16">
        <v>35</v>
      </c>
      <c r="H6" s="16">
        <v>23</v>
      </c>
      <c r="I6" s="17">
        <v>1</v>
      </c>
      <c r="J6" s="15">
        <f t="shared" ref="J6:J27" si="0">+H6+I6</f>
        <v>24</v>
      </c>
      <c r="K6" s="26">
        <f t="shared" ref="K6:K24" si="1">+J6-G6</f>
        <v>-11</v>
      </c>
      <c r="L6" s="32" t="s">
        <v>111</v>
      </c>
    </row>
    <row r="7" spans="1:12" ht="17.25" customHeight="1">
      <c r="A7" s="50">
        <v>2</v>
      </c>
      <c r="B7" s="51" t="s">
        <v>15</v>
      </c>
      <c r="C7" s="52" t="s">
        <v>16</v>
      </c>
      <c r="D7" s="53" t="s">
        <v>17</v>
      </c>
      <c r="E7" s="63" t="s">
        <v>26</v>
      </c>
      <c r="F7" s="1" t="s">
        <v>19</v>
      </c>
      <c r="G7" s="16">
        <v>40</v>
      </c>
      <c r="H7" s="16">
        <v>12</v>
      </c>
      <c r="I7" s="17"/>
      <c r="J7" s="15">
        <f t="shared" si="0"/>
        <v>12</v>
      </c>
      <c r="K7" s="26">
        <f t="shared" si="1"/>
        <v>-28</v>
      </c>
      <c r="L7" s="35" t="s">
        <v>112</v>
      </c>
    </row>
    <row r="8" spans="1:12" ht="17.25" customHeight="1">
      <c r="A8" s="50"/>
      <c r="B8" s="51"/>
      <c r="C8" s="52"/>
      <c r="D8" s="53"/>
      <c r="E8" s="63"/>
      <c r="F8" s="1" t="s">
        <v>20</v>
      </c>
      <c r="G8" s="16">
        <v>20</v>
      </c>
      <c r="H8" s="16">
        <v>6</v>
      </c>
      <c r="I8" s="17"/>
      <c r="J8" s="15">
        <f t="shared" si="0"/>
        <v>6</v>
      </c>
      <c r="K8" s="26">
        <f t="shared" si="1"/>
        <v>-14</v>
      </c>
      <c r="L8" s="36"/>
    </row>
    <row r="9" spans="1:12" ht="17.25" customHeight="1">
      <c r="A9" s="50"/>
      <c r="B9" s="51"/>
      <c r="C9" s="52"/>
      <c r="D9" s="53"/>
      <c r="E9" s="63"/>
      <c r="F9" s="1" t="s">
        <v>21</v>
      </c>
      <c r="G9" s="16">
        <v>20</v>
      </c>
      <c r="H9" s="16">
        <v>6</v>
      </c>
      <c r="I9" s="17"/>
      <c r="J9" s="15">
        <f t="shared" si="0"/>
        <v>6</v>
      </c>
      <c r="K9" s="26">
        <f t="shared" si="1"/>
        <v>-14</v>
      </c>
      <c r="L9" s="36"/>
    </row>
    <row r="10" spans="1:12" ht="17.25" customHeight="1">
      <c r="A10" s="50"/>
      <c r="B10" s="51"/>
      <c r="C10" s="52"/>
      <c r="D10" s="53"/>
      <c r="E10" s="63"/>
      <c r="F10" s="1" t="s">
        <v>22</v>
      </c>
      <c r="G10" s="16">
        <v>20</v>
      </c>
      <c r="H10" s="16">
        <v>13</v>
      </c>
      <c r="I10" s="17"/>
      <c r="J10" s="15">
        <f t="shared" si="0"/>
        <v>13</v>
      </c>
      <c r="K10" s="26">
        <f t="shared" si="1"/>
        <v>-7</v>
      </c>
      <c r="L10" s="37"/>
    </row>
    <row r="11" spans="1:12" ht="17.25" customHeight="1">
      <c r="A11" s="79">
        <v>3</v>
      </c>
      <c r="B11" s="67" t="s">
        <v>23</v>
      </c>
      <c r="C11" s="70" t="s">
        <v>16</v>
      </c>
      <c r="D11" s="73" t="s">
        <v>25</v>
      </c>
      <c r="E11" s="76" t="s">
        <v>26</v>
      </c>
      <c r="F11" s="8" t="s">
        <v>101</v>
      </c>
      <c r="G11" s="19">
        <v>20</v>
      </c>
      <c r="H11" s="19">
        <v>20</v>
      </c>
      <c r="I11" s="17"/>
      <c r="J11" s="15">
        <f t="shared" si="0"/>
        <v>20</v>
      </c>
      <c r="K11" s="27"/>
      <c r="L11" s="35" t="s">
        <v>112</v>
      </c>
    </row>
    <row r="12" spans="1:12" ht="17.25" customHeight="1">
      <c r="A12" s="85"/>
      <c r="B12" s="86"/>
      <c r="C12" s="87"/>
      <c r="D12" s="84"/>
      <c r="E12" s="83"/>
      <c r="F12" s="1" t="s">
        <v>24</v>
      </c>
      <c r="G12" s="16">
        <v>20</v>
      </c>
      <c r="H12" s="16">
        <v>13</v>
      </c>
      <c r="I12" s="17"/>
      <c r="J12" s="15">
        <f t="shared" si="0"/>
        <v>13</v>
      </c>
      <c r="K12" s="26">
        <f t="shared" si="1"/>
        <v>-7</v>
      </c>
      <c r="L12" s="37"/>
    </row>
    <row r="13" spans="1:12" ht="17.25" customHeight="1">
      <c r="A13" s="50">
        <v>4</v>
      </c>
      <c r="B13" s="51" t="s">
        <v>15</v>
      </c>
      <c r="C13" s="52" t="s">
        <v>16</v>
      </c>
      <c r="D13" s="53" t="s">
        <v>27</v>
      </c>
      <c r="E13" s="63" t="s">
        <v>18</v>
      </c>
      <c r="F13" s="1" t="s">
        <v>28</v>
      </c>
      <c r="G13" s="16">
        <v>40</v>
      </c>
      <c r="H13" s="16">
        <v>29</v>
      </c>
      <c r="I13" s="17"/>
      <c r="J13" s="15">
        <f t="shared" si="0"/>
        <v>29</v>
      </c>
      <c r="K13" s="26">
        <f t="shared" si="1"/>
        <v>-11</v>
      </c>
      <c r="L13" s="35"/>
    </row>
    <row r="14" spans="1:12" ht="17.25" customHeight="1">
      <c r="A14" s="50"/>
      <c r="B14" s="51"/>
      <c r="C14" s="52"/>
      <c r="D14" s="53"/>
      <c r="E14" s="63"/>
      <c r="F14" s="1" t="s">
        <v>29</v>
      </c>
      <c r="G14" s="16">
        <v>40</v>
      </c>
      <c r="H14" s="16">
        <v>21</v>
      </c>
      <c r="I14" s="17"/>
      <c r="J14" s="15">
        <f t="shared" si="0"/>
        <v>21</v>
      </c>
      <c r="K14" s="26">
        <f t="shared" si="1"/>
        <v>-19</v>
      </c>
      <c r="L14" s="36"/>
    </row>
    <row r="15" spans="1:12" ht="17.25" customHeight="1">
      <c r="A15" s="50"/>
      <c r="B15" s="51"/>
      <c r="C15" s="52"/>
      <c r="D15" s="53"/>
      <c r="E15" s="63"/>
      <c r="F15" s="1" t="s">
        <v>30</v>
      </c>
      <c r="G15" s="16">
        <v>40</v>
      </c>
      <c r="H15" s="16">
        <v>39</v>
      </c>
      <c r="I15" s="17"/>
      <c r="J15" s="15">
        <f t="shared" si="0"/>
        <v>39</v>
      </c>
      <c r="K15" s="26">
        <f t="shared" si="1"/>
        <v>-1</v>
      </c>
      <c r="L15" s="36"/>
    </row>
    <row r="16" spans="1:12" ht="17.25" customHeight="1">
      <c r="A16" s="50"/>
      <c r="B16" s="51"/>
      <c r="C16" s="52"/>
      <c r="D16" s="53"/>
      <c r="E16" s="63"/>
      <c r="F16" s="1" t="s">
        <v>31</v>
      </c>
      <c r="G16" s="16">
        <v>40</v>
      </c>
      <c r="H16" s="16">
        <v>27</v>
      </c>
      <c r="I16" s="17"/>
      <c r="J16" s="15">
        <f t="shared" si="0"/>
        <v>27</v>
      </c>
      <c r="K16" s="26">
        <f t="shared" si="1"/>
        <v>-13</v>
      </c>
      <c r="L16" s="36"/>
    </row>
    <row r="17" spans="1:12" ht="17.25" customHeight="1">
      <c r="A17" s="50"/>
      <c r="B17" s="51"/>
      <c r="C17" s="52"/>
      <c r="D17" s="53"/>
      <c r="E17" s="63"/>
      <c r="F17" s="1" t="s">
        <v>32</v>
      </c>
      <c r="G17" s="16">
        <v>20</v>
      </c>
      <c r="H17" s="16">
        <v>15</v>
      </c>
      <c r="I17" s="17"/>
      <c r="J17" s="15">
        <f t="shared" si="0"/>
        <v>15</v>
      </c>
      <c r="K17" s="26">
        <f t="shared" si="1"/>
        <v>-5</v>
      </c>
      <c r="L17" s="37"/>
    </row>
    <row r="18" spans="1:12" ht="17.25" customHeight="1">
      <c r="A18" s="50">
        <v>5</v>
      </c>
      <c r="B18" s="51" t="s">
        <v>0</v>
      </c>
      <c r="C18" s="52" t="s">
        <v>5</v>
      </c>
      <c r="D18" s="53" t="s">
        <v>33</v>
      </c>
      <c r="E18" s="63" t="s">
        <v>18</v>
      </c>
      <c r="F18" s="2" t="s">
        <v>34</v>
      </c>
      <c r="G18" s="20">
        <v>20</v>
      </c>
      <c r="H18" s="16">
        <v>10</v>
      </c>
      <c r="I18" s="17">
        <v>7</v>
      </c>
      <c r="J18" s="15">
        <f t="shared" si="0"/>
        <v>17</v>
      </c>
      <c r="K18" s="26">
        <f t="shared" si="1"/>
        <v>-3</v>
      </c>
      <c r="L18" s="35"/>
    </row>
    <row r="19" spans="1:12" ht="17.25" customHeight="1">
      <c r="A19" s="50"/>
      <c r="B19" s="51"/>
      <c r="C19" s="52"/>
      <c r="D19" s="53"/>
      <c r="E19" s="63"/>
      <c r="F19" s="2" t="s">
        <v>35</v>
      </c>
      <c r="G19" s="20">
        <v>20</v>
      </c>
      <c r="H19" s="16">
        <v>7</v>
      </c>
      <c r="I19" s="17">
        <v>5</v>
      </c>
      <c r="J19" s="15">
        <f t="shared" si="0"/>
        <v>12</v>
      </c>
      <c r="K19" s="26">
        <f t="shared" si="1"/>
        <v>-8</v>
      </c>
      <c r="L19" s="36"/>
    </row>
    <row r="20" spans="1:12" ht="17.25" customHeight="1">
      <c r="A20" s="50"/>
      <c r="B20" s="51"/>
      <c r="C20" s="52"/>
      <c r="D20" s="53"/>
      <c r="E20" s="63"/>
      <c r="F20" s="14" t="s">
        <v>36</v>
      </c>
      <c r="G20" s="21">
        <v>20</v>
      </c>
      <c r="H20" s="18">
        <v>19</v>
      </c>
      <c r="I20" s="17">
        <v>1</v>
      </c>
      <c r="J20" s="15">
        <f t="shared" si="0"/>
        <v>20</v>
      </c>
      <c r="K20" s="27"/>
      <c r="L20" s="36"/>
    </row>
    <row r="21" spans="1:12" ht="17.25" customHeight="1">
      <c r="A21" s="50"/>
      <c r="B21" s="51"/>
      <c r="C21" s="52"/>
      <c r="D21" s="53"/>
      <c r="E21" s="63"/>
      <c r="F21" s="2" t="s">
        <v>37</v>
      </c>
      <c r="G21" s="20">
        <v>40</v>
      </c>
      <c r="H21" s="16">
        <v>23</v>
      </c>
      <c r="I21" s="17">
        <v>15</v>
      </c>
      <c r="J21" s="15">
        <f t="shared" si="0"/>
        <v>38</v>
      </c>
      <c r="K21" s="26">
        <f t="shared" si="1"/>
        <v>-2</v>
      </c>
      <c r="L21" s="37"/>
    </row>
    <row r="22" spans="1:12" ht="17.25" customHeight="1">
      <c r="A22" s="79">
        <v>6</v>
      </c>
      <c r="B22" s="67" t="s">
        <v>41</v>
      </c>
      <c r="C22" s="70" t="s">
        <v>42</v>
      </c>
      <c r="D22" s="73" t="s">
        <v>43</v>
      </c>
      <c r="E22" s="76" t="s">
        <v>26</v>
      </c>
      <c r="F22" s="8" t="s">
        <v>102</v>
      </c>
      <c r="G22" s="19">
        <v>20</v>
      </c>
      <c r="H22" s="19">
        <v>20</v>
      </c>
      <c r="I22" s="17"/>
      <c r="J22" s="15">
        <f t="shared" si="0"/>
        <v>20</v>
      </c>
      <c r="K22" s="27"/>
      <c r="L22" s="35"/>
    </row>
    <row r="23" spans="1:12" ht="17.25" customHeight="1">
      <c r="A23" s="80"/>
      <c r="B23" s="68"/>
      <c r="C23" s="71"/>
      <c r="D23" s="74"/>
      <c r="E23" s="77"/>
      <c r="F23" s="13" t="s">
        <v>39</v>
      </c>
      <c r="G23" s="18">
        <v>20</v>
      </c>
      <c r="H23" s="18">
        <v>17</v>
      </c>
      <c r="I23" s="17">
        <v>3</v>
      </c>
      <c r="J23" s="15">
        <f t="shared" si="0"/>
        <v>20</v>
      </c>
      <c r="K23" s="27"/>
      <c r="L23" s="36"/>
    </row>
    <row r="24" spans="1:12" ht="17.25" customHeight="1">
      <c r="A24" s="80"/>
      <c r="B24" s="68"/>
      <c r="C24" s="71"/>
      <c r="D24" s="74"/>
      <c r="E24" s="77"/>
      <c r="F24" s="1" t="s">
        <v>40</v>
      </c>
      <c r="G24" s="16">
        <v>20</v>
      </c>
      <c r="H24" s="16">
        <v>12</v>
      </c>
      <c r="I24" s="17">
        <v>7</v>
      </c>
      <c r="J24" s="15">
        <f t="shared" si="0"/>
        <v>19</v>
      </c>
      <c r="K24" s="26">
        <f t="shared" si="1"/>
        <v>-1</v>
      </c>
      <c r="L24" s="36"/>
    </row>
    <row r="25" spans="1:12" ht="17.25" customHeight="1">
      <c r="A25" s="80"/>
      <c r="B25" s="68"/>
      <c r="C25" s="71"/>
      <c r="D25" s="74"/>
      <c r="E25" s="77"/>
      <c r="F25" s="8" t="s">
        <v>103</v>
      </c>
      <c r="G25" s="19">
        <v>20</v>
      </c>
      <c r="H25" s="19">
        <v>20</v>
      </c>
      <c r="I25" s="17"/>
      <c r="J25" s="15">
        <f t="shared" si="0"/>
        <v>20</v>
      </c>
      <c r="K25" s="27"/>
      <c r="L25" s="36"/>
    </row>
    <row r="26" spans="1:12" ht="17.25" customHeight="1">
      <c r="A26" s="80"/>
      <c r="B26" s="68"/>
      <c r="C26" s="71"/>
      <c r="D26" s="74"/>
      <c r="E26" s="77"/>
      <c r="F26" s="8" t="s">
        <v>104</v>
      </c>
      <c r="G26" s="19">
        <v>20</v>
      </c>
      <c r="H26" s="19">
        <v>20</v>
      </c>
      <c r="I26" s="17"/>
      <c r="J26" s="15">
        <f t="shared" si="0"/>
        <v>20</v>
      </c>
      <c r="K26" s="27"/>
      <c r="L26" s="36"/>
    </row>
    <row r="27" spans="1:12" ht="17.25" customHeight="1">
      <c r="A27" s="85"/>
      <c r="B27" s="86"/>
      <c r="C27" s="87"/>
      <c r="D27" s="84"/>
      <c r="E27" s="83"/>
      <c r="F27" s="8" t="s">
        <v>105</v>
      </c>
      <c r="G27" s="19">
        <v>40</v>
      </c>
      <c r="H27" s="19">
        <v>40</v>
      </c>
      <c r="I27" s="17"/>
      <c r="J27" s="15">
        <f t="shared" si="0"/>
        <v>40</v>
      </c>
      <c r="K27" s="27"/>
      <c r="L27" s="37"/>
    </row>
    <row r="28" spans="1:12" ht="17.25" customHeight="1">
      <c r="A28" s="50">
        <v>7</v>
      </c>
      <c r="B28" s="51" t="s">
        <v>44</v>
      </c>
      <c r="C28" s="52" t="s">
        <v>16</v>
      </c>
      <c r="D28" s="53" t="s">
        <v>45</v>
      </c>
      <c r="E28" s="63" t="s">
        <v>18</v>
      </c>
      <c r="F28" s="1" t="s">
        <v>46</v>
      </c>
      <c r="G28" s="16">
        <v>20</v>
      </c>
      <c r="H28" s="16">
        <v>13</v>
      </c>
      <c r="I28" s="17"/>
      <c r="J28" s="15">
        <f t="shared" ref="J28:J54" si="2">+H28+I28</f>
        <v>13</v>
      </c>
      <c r="K28" s="26">
        <f t="shared" ref="K28:K54" si="3">+J28-G28</f>
        <v>-7</v>
      </c>
      <c r="L28" s="35"/>
    </row>
    <row r="29" spans="1:12" ht="17.25" customHeight="1">
      <c r="A29" s="50"/>
      <c r="B29" s="51"/>
      <c r="C29" s="52"/>
      <c r="D29" s="53"/>
      <c r="E29" s="63"/>
      <c r="F29" s="1" t="s">
        <v>47</v>
      </c>
      <c r="G29" s="16">
        <v>20</v>
      </c>
      <c r="H29" s="16">
        <v>7</v>
      </c>
      <c r="I29" s="17"/>
      <c r="J29" s="15">
        <f t="shared" si="2"/>
        <v>7</v>
      </c>
      <c r="K29" s="26">
        <f t="shared" si="3"/>
        <v>-13</v>
      </c>
      <c r="L29" s="37"/>
    </row>
    <row r="30" spans="1:12" ht="17.25" customHeight="1">
      <c r="A30" s="50">
        <v>8</v>
      </c>
      <c r="B30" s="51" t="s">
        <v>48</v>
      </c>
      <c r="C30" s="52" t="s">
        <v>38</v>
      </c>
      <c r="D30" s="53" t="s">
        <v>49</v>
      </c>
      <c r="E30" s="63" t="s">
        <v>18</v>
      </c>
      <c r="F30" s="1" t="s">
        <v>50</v>
      </c>
      <c r="G30" s="16">
        <v>40</v>
      </c>
      <c r="H30" s="16">
        <v>33</v>
      </c>
      <c r="I30" s="17"/>
      <c r="J30" s="15">
        <f t="shared" si="2"/>
        <v>33</v>
      </c>
      <c r="K30" s="26">
        <f t="shared" si="3"/>
        <v>-7</v>
      </c>
      <c r="L30" s="35"/>
    </row>
    <row r="31" spans="1:12" ht="17.25" customHeight="1">
      <c r="A31" s="50"/>
      <c r="B31" s="51"/>
      <c r="C31" s="52"/>
      <c r="D31" s="53"/>
      <c r="E31" s="63"/>
      <c r="F31" s="1" t="s">
        <v>51</v>
      </c>
      <c r="G31" s="16">
        <v>20</v>
      </c>
      <c r="H31" s="16">
        <v>10</v>
      </c>
      <c r="I31" s="17"/>
      <c r="J31" s="15">
        <f t="shared" si="2"/>
        <v>10</v>
      </c>
      <c r="K31" s="26">
        <f t="shared" si="3"/>
        <v>-10</v>
      </c>
      <c r="L31" s="36"/>
    </row>
    <row r="32" spans="1:12" ht="17.25" customHeight="1">
      <c r="A32" s="50"/>
      <c r="B32" s="51"/>
      <c r="C32" s="52"/>
      <c r="D32" s="53"/>
      <c r="E32" s="63"/>
      <c r="F32" s="1" t="s">
        <v>52</v>
      </c>
      <c r="G32" s="16">
        <v>20</v>
      </c>
      <c r="H32" s="16">
        <v>13</v>
      </c>
      <c r="I32" s="17"/>
      <c r="J32" s="15">
        <f t="shared" si="2"/>
        <v>13</v>
      </c>
      <c r="K32" s="26">
        <f t="shared" si="3"/>
        <v>-7</v>
      </c>
      <c r="L32" s="36"/>
    </row>
    <row r="33" spans="1:12" ht="17.25" customHeight="1">
      <c r="A33" s="50"/>
      <c r="B33" s="51"/>
      <c r="C33" s="52"/>
      <c r="D33" s="53"/>
      <c r="E33" s="63"/>
      <c r="F33" s="1" t="s">
        <v>53</v>
      </c>
      <c r="G33" s="16">
        <v>20</v>
      </c>
      <c r="H33" s="16">
        <v>17</v>
      </c>
      <c r="I33" s="17"/>
      <c r="J33" s="15">
        <f t="shared" si="2"/>
        <v>17</v>
      </c>
      <c r="K33" s="26">
        <f t="shared" si="3"/>
        <v>-3</v>
      </c>
      <c r="L33" s="37"/>
    </row>
    <row r="34" spans="1:12" ht="17.25" customHeight="1">
      <c r="A34" s="50">
        <v>9</v>
      </c>
      <c r="B34" s="51" t="s">
        <v>54</v>
      </c>
      <c r="C34" s="52" t="s">
        <v>38</v>
      </c>
      <c r="D34" s="53" t="s">
        <v>55</v>
      </c>
      <c r="E34" s="63" t="s">
        <v>18</v>
      </c>
      <c r="F34" s="1" t="s">
        <v>56</v>
      </c>
      <c r="G34" s="16">
        <v>40</v>
      </c>
      <c r="H34" s="16">
        <v>19</v>
      </c>
      <c r="I34" s="17">
        <v>2</v>
      </c>
      <c r="J34" s="15">
        <f t="shared" si="2"/>
        <v>21</v>
      </c>
      <c r="K34" s="26">
        <f t="shared" si="3"/>
        <v>-19</v>
      </c>
      <c r="L34" s="35"/>
    </row>
    <row r="35" spans="1:12" ht="17.25" customHeight="1">
      <c r="A35" s="50"/>
      <c r="B35" s="51"/>
      <c r="C35" s="52"/>
      <c r="D35" s="53"/>
      <c r="E35" s="63"/>
      <c r="F35" s="8" t="s">
        <v>106</v>
      </c>
      <c r="G35" s="19">
        <v>20</v>
      </c>
      <c r="H35" s="19">
        <v>20</v>
      </c>
      <c r="I35" s="17"/>
      <c r="J35" s="15">
        <f t="shared" si="2"/>
        <v>20</v>
      </c>
      <c r="K35" s="27"/>
      <c r="L35" s="36"/>
    </row>
    <row r="36" spans="1:12" ht="17.25" customHeight="1">
      <c r="A36" s="50"/>
      <c r="B36" s="51"/>
      <c r="C36" s="52"/>
      <c r="D36" s="53"/>
      <c r="E36" s="63"/>
      <c r="F36" s="1" t="s">
        <v>57</v>
      </c>
      <c r="G36" s="16">
        <v>20</v>
      </c>
      <c r="H36" s="16">
        <v>14</v>
      </c>
      <c r="I36" s="17">
        <v>2</v>
      </c>
      <c r="J36" s="15">
        <f t="shared" si="2"/>
        <v>16</v>
      </c>
      <c r="K36" s="26">
        <f t="shared" si="3"/>
        <v>-4</v>
      </c>
      <c r="L36" s="37"/>
    </row>
    <row r="37" spans="1:12" ht="17.25" customHeight="1">
      <c r="A37" s="79">
        <v>10</v>
      </c>
      <c r="B37" s="67" t="s">
        <v>0</v>
      </c>
      <c r="C37" s="70" t="s">
        <v>38</v>
      </c>
      <c r="D37" s="73" t="s">
        <v>58</v>
      </c>
      <c r="E37" s="76" t="s">
        <v>18</v>
      </c>
      <c r="F37" s="1" t="s">
        <v>59</v>
      </c>
      <c r="G37" s="16">
        <v>40</v>
      </c>
      <c r="H37" s="16">
        <v>17</v>
      </c>
      <c r="I37" s="17">
        <v>7</v>
      </c>
      <c r="J37" s="15">
        <f t="shared" si="2"/>
        <v>24</v>
      </c>
      <c r="K37" s="26">
        <f t="shared" si="3"/>
        <v>-16</v>
      </c>
      <c r="L37" s="35"/>
    </row>
    <row r="38" spans="1:12" ht="17.25" customHeight="1">
      <c r="A38" s="80"/>
      <c r="B38" s="68"/>
      <c r="C38" s="71"/>
      <c r="D38" s="74"/>
      <c r="E38" s="77"/>
      <c r="F38" s="1" t="s">
        <v>60</v>
      </c>
      <c r="G38" s="16">
        <v>40</v>
      </c>
      <c r="H38" s="16">
        <v>17</v>
      </c>
      <c r="I38" s="17">
        <v>3</v>
      </c>
      <c r="J38" s="15">
        <f t="shared" si="2"/>
        <v>20</v>
      </c>
      <c r="K38" s="26">
        <f t="shared" si="3"/>
        <v>-20</v>
      </c>
      <c r="L38" s="36"/>
    </row>
    <row r="39" spans="1:12" ht="17.25" customHeight="1">
      <c r="A39" s="80"/>
      <c r="B39" s="68"/>
      <c r="C39" s="71"/>
      <c r="D39" s="74"/>
      <c r="E39" s="77"/>
      <c r="F39" s="1" t="s">
        <v>61</v>
      </c>
      <c r="G39" s="16">
        <v>40</v>
      </c>
      <c r="H39" s="16">
        <v>8</v>
      </c>
      <c r="I39" s="17"/>
      <c r="J39" s="15">
        <f t="shared" si="2"/>
        <v>8</v>
      </c>
      <c r="K39" s="26">
        <f t="shared" si="3"/>
        <v>-32</v>
      </c>
      <c r="L39" s="36"/>
    </row>
    <row r="40" spans="1:12" ht="17.25" customHeight="1">
      <c r="A40" s="80"/>
      <c r="B40" s="68"/>
      <c r="C40" s="71"/>
      <c r="D40" s="74"/>
      <c r="E40" s="77"/>
      <c r="F40" s="1" t="s">
        <v>98</v>
      </c>
      <c r="G40" s="16">
        <v>40</v>
      </c>
      <c r="H40" s="16">
        <v>35</v>
      </c>
      <c r="I40" s="17"/>
      <c r="J40" s="15">
        <f t="shared" si="2"/>
        <v>35</v>
      </c>
      <c r="K40" s="26">
        <f t="shared" si="3"/>
        <v>-5</v>
      </c>
      <c r="L40" s="36"/>
    </row>
    <row r="41" spans="1:12" ht="17.25" customHeight="1">
      <c r="A41" s="85"/>
      <c r="B41" s="86"/>
      <c r="C41" s="87"/>
      <c r="D41" s="84"/>
      <c r="E41" s="83"/>
      <c r="F41" s="9" t="s">
        <v>30</v>
      </c>
      <c r="G41" s="16">
        <v>40</v>
      </c>
      <c r="H41" s="16">
        <v>32</v>
      </c>
      <c r="I41" s="17"/>
      <c r="J41" s="15">
        <f t="shared" si="2"/>
        <v>32</v>
      </c>
      <c r="K41" s="26">
        <f t="shared" si="3"/>
        <v>-8</v>
      </c>
      <c r="L41" s="37"/>
    </row>
    <row r="42" spans="1:12" ht="17.25" customHeight="1">
      <c r="A42" s="79">
        <v>11</v>
      </c>
      <c r="B42" s="67" t="s">
        <v>62</v>
      </c>
      <c r="C42" s="70" t="s">
        <v>16</v>
      </c>
      <c r="D42" s="73" t="s">
        <v>63</v>
      </c>
      <c r="E42" s="76" t="s">
        <v>18</v>
      </c>
      <c r="F42" s="8" t="s">
        <v>99</v>
      </c>
      <c r="G42" s="19">
        <v>20</v>
      </c>
      <c r="H42" s="19">
        <v>20</v>
      </c>
      <c r="I42" s="17"/>
      <c r="J42" s="15">
        <f t="shared" si="2"/>
        <v>20</v>
      </c>
      <c r="K42" s="27"/>
      <c r="L42" s="35" t="s">
        <v>112</v>
      </c>
    </row>
    <row r="43" spans="1:12" ht="17.25" customHeight="1">
      <c r="A43" s="80"/>
      <c r="B43" s="68"/>
      <c r="C43" s="71"/>
      <c r="D43" s="74"/>
      <c r="E43" s="77"/>
      <c r="F43" s="8" t="s">
        <v>29</v>
      </c>
      <c r="G43" s="19">
        <v>20</v>
      </c>
      <c r="H43" s="19">
        <v>20</v>
      </c>
      <c r="I43" s="17"/>
      <c r="J43" s="15">
        <f t="shared" si="2"/>
        <v>20</v>
      </c>
      <c r="K43" s="27"/>
      <c r="L43" s="36"/>
    </row>
    <row r="44" spans="1:12" ht="17.25" customHeight="1">
      <c r="A44" s="80"/>
      <c r="B44" s="68"/>
      <c r="C44" s="71"/>
      <c r="D44" s="74"/>
      <c r="E44" s="77"/>
      <c r="F44" s="13" t="s">
        <v>64</v>
      </c>
      <c r="G44" s="18">
        <v>20</v>
      </c>
      <c r="H44" s="18">
        <v>19</v>
      </c>
      <c r="I44" s="17">
        <v>1</v>
      </c>
      <c r="J44" s="15">
        <f t="shared" si="2"/>
        <v>20</v>
      </c>
      <c r="K44" s="27"/>
      <c r="L44" s="36"/>
    </row>
    <row r="45" spans="1:12" ht="17.25" customHeight="1">
      <c r="A45" s="85"/>
      <c r="B45" s="86"/>
      <c r="C45" s="87"/>
      <c r="D45" s="84"/>
      <c r="E45" s="83"/>
      <c r="F45" s="1" t="s">
        <v>65</v>
      </c>
      <c r="G45" s="16">
        <v>20</v>
      </c>
      <c r="H45" s="16">
        <v>17</v>
      </c>
      <c r="I45" s="17">
        <v>1</v>
      </c>
      <c r="J45" s="15">
        <f t="shared" si="2"/>
        <v>18</v>
      </c>
      <c r="K45" s="26">
        <f t="shared" si="3"/>
        <v>-2</v>
      </c>
      <c r="L45" s="37"/>
    </row>
    <row r="46" spans="1:12" ht="17.25" customHeight="1">
      <c r="A46" s="79">
        <v>12</v>
      </c>
      <c r="B46" s="67" t="s">
        <v>66</v>
      </c>
      <c r="C46" s="70" t="s">
        <v>16</v>
      </c>
      <c r="D46" s="73" t="s">
        <v>68</v>
      </c>
      <c r="E46" s="76" t="s">
        <v>69</v>
      </c>
      <c r="F46" s="1" t="s">
        <v>67</v>
      </c>
      <c r="G46" s="16">
        <v>20</v>
      </c>
      <c r="H46" s="16">
        <v>12</v>
      </c>
      <c r="I46" s="17"/>
      <c r="J46" s="15">
        <f t="shared" si="2"/>
        <v>12</v>
      </c>
      <c r="K46" s="26">
        <f t="shared" si="3"/>
        <v>-8</v>
      </c>
      <c r="L46" s="35"/>
    </row>
    <row r="47" spans="1:12" ht="17.25" customHeight="1">
      <c r="A47" s="85"/>
      <c r="B47" s="86"/>
      <c r="C47" s="87"/>
      <c r="D47" s="84"/>
      <c r="E47" s="83"/>
      <c r="F47" s="8" t="s">
        <v>100</v>
      </c>
      <c r="G47" s="19">
        <v>20</v>
      </c>
      <c r="H47" s="19">
        <v>20</v>
      </c>
      <c r="I47" s="17"/>
      <c r="J47" s="15">
        <f t="shared" si="2"/>
        <v>20</v>
      </c>
      <c r="K47" s="27"/>
      <c r="L47" s="37"/>
    </row>
    <row r="48" spans="1:12" ht="20.25" customHeight="1">
      <c r="A48" s="50">
        <v>13</v>
      </c>
      <c r="B48" s="51" t="s">
        <v>70</v>
      </c>
      <c r="C48" s="52" t="s">
        <v>16</v>
      </c>
      <c r="D48" s="53" t="s">
        <v>71</v>
      </c>
      <c r="E48" s="63" t="s">
        <v>18</v>
      </c>
      <c r="F48" s="1" t="s">
        <v>72</v>
      </c>
      <c r="G48" s="16">
        <v>20</v>
      </c>
      <c r="H48" s="16">
        <v>14</v>
      </c>
      <c r="I48" s="17"/>
      <c r="J48" s="15">
        <f t="shared" si="2"/>
        <v>14</v>
      </c>
      <c r="K48" s="26">
        <f t="shared" si="3"/>
        <v>-6</v>
      </c>
      <c r="L48" s="35"/>
    </row>
    <row r="49" spans="1:12" ht="20.25" customHeight="1">
      <c r="A49" s="50"/>
      <c r="B49" s="51"/>
      <c r="C49" s="52"/>
      <c r="D49" s="53"/>
      <c r="E49" s="63"/>
      <c r="F49" s="1" t="s">
        <v>73</v>
      </c>
      <c r="G49" s="16">
        <v>40</v>
      </c>
      <c r="H49" s="16">
        <v>38</v>
      </c>
      <c r="I49" s="17"/>
      <c r="J49" s="15">
        <f t="shared" si="2"/>
        <v>38</v>
      </c>
      <c r="K49" s="26">
        <f t="shared" si="3"/>
        <v>-2</v>
      </c>
      <c r="L49" s="36"/>
    </row>
    <row r="50" spans="1:12" ht="20.25" customHeight="1">
      <c r="A50" s="50"/>
      <c r="B50" s="51"/>
      <c r="C50" s="52"/>
      <c r="D50" s="53"/>
      <c r="E50" s="63"/>
      <c r="F50" s="1" t="s">
        <v>28</v>
      </c>
      <c r="G50" s="16">
        <v>20</v>
      </c>
      <c r="H50" s="16">
        <v>6</v>
      </c>
      <c r="I50" s="17"/>
      <c r="J50" s="15">
        <f t="shared" si="2"/>
        <v>6</v>
      </c>
      <c r="K50" s="26">
        <f t="shared" si="3"/>
        <v>-14</v>
      </c>
      <c r="L50" s="36"/>
    </row>
    <row r="51" spans="1:12" ht="20.25" customHeight="1">
      <c r="A51" s="50"/>
      <c r="B51" s="51"/>
      <c r="C51" s="52"/>
      <c r="D51" s="53"/>
      <c r="E51" s="63"/>
      <c r="F51" s="1" t="s">
        <v>74</v>
      </c>
      <c r="G51" s="16">
        <v>20</v>
      </c>
      <c r="H51" s="16">
        <v>6</v>
      </c>
      <c r="I51" s="17"/>
      <c r="J51" s="15">
        <f t="shared" si="2"/>
        <v>6</v>
      </c>
      <c r="K51" s="26">
        <f t="shared" si="3"/>
        <v>-14</v>
      </c>
      <c r="L51" s="36"/>
    </row>
    <row r="52" spans="1:12" ht="20.25" customHeight="1">
      <c r="A52" s="50"/>
      <c r="B52" s="51"/>
      <c r="C52" s="52"/>
      <c r="D52" s="53"/>
      <c r="E52" s="63"/>
      <c r="F52" s="1" t="s">
        <v>61</v>
      </c>
      <c r="G52" s="16">
        <v>20</v>
      </c>
      <c r="H52" s="16">
        <v>15</v>
      </c>
      <c r="I52" s="17"/>
      <c r="J52" s="15">
        <f t="shared" si="2"/>
        <v>15</v>
      </c>
      <c r="K52" s="26">
        <f t="shared" si="3"/>
        <v>-5</v>
      </c>
      <c r="L52" s="37"/>
    </row>
    <row r="53" spans="1:12" ht="28.5" customHeight="1">
      <c r="A53" s="12">
        <v>14</v>
      </c>
      <c r="B53" s="5" t="s">
        <v>66</v>
      </c>
      <c r="C53" s="6" t="s">
        <v>16</v>
      </c>
      <c r="D53" s="3" t="s">
        <v>75</v>
      </c>
      <c r="E53" s="8" t="s">
        <v>76</v>
      </c>
      <c r="F53" s="1" t="s">
        <v>77</v>
      </c>
      <c r="G53" s="16">
        <v>20</v>
      </c>
      <c r="H53" s="16">
        <v>19</v>
      </c>
      <c r="I53" s="17"/>
      <c r="J53" s="15">
        <f t="shared" si="2"/>
        <v>19</v>
      </c>
      <c r="K53" s="26">
        <f t="shared" si="3"/>
        <v>-1</v>
      </c>
      <c r="L53" s="29"/>
    </row>
    <row r="54" spans="1:12" ht="28.5" customHeight="1">
      <c r="A54" s="12">
        <v>15</v>
      </c>
      <c r="B54" s="5" t="s">
        <v>62</v>
      </c>
      <c r="C54" s="6" t="s">
        <v>1</v>
      </c>
      <c r="D54" s="3" t="s">
        <v>94</v>
      </c>
      <c r="E54" s="8" t="s">
        <v>76</v>
      </c>
      <c r="F54" s="1" t="s">
        <v>78</v>
      </c>
      <c r="G54" s="16">
        <v>40</v>
      </c>
      <c r="H54" s="16">
        <v>20</v>
      </c>
      <c r="I54" s="17">
        <v>1</v>
      </c>
      <c r="J54" s="15">
        <f t="shared" si="2"/>
        <v>21</v>
      </c>
      <c r="K54" s="26">
        <f t="shared" si="3"/>
        <v>-19</v>
      </c>
      <c r="L54" s="31" t="s">
        <v>112</v>
      </c>
    </row>
    <row r="55" spans="1:12" ht="28.5" customHeight="1">
      <c r="A55" s="12">
        <v>16</v>
      </c>
      <c r="B55" s="5" t="s">
        <v>79</v>
      </c>
      <c r="C55" s="6" t="s">
        <v>16</v>
      </c>
      <c r="D55" s="7" t="s">
        <v>80</v>
      </c>
      <c r="E55" s="8" t="s">
        <v>81</v>
      </c>
      <c r="F55" s="1" t="s">
        <v>82</v>
      </c>
      <c r="G55" s="16">
        <v>45</v>
      </c>
      <c r="H55" s="16">
        <v>30</v>
      </c>
      <c r="I55" s="17">
        <v>5</v>
      </c>
      <c r="J55" s="15">
        <f t="shared" ref="J55:J61" si="4">+H55+I55</f>
        <v>35</v>
      </c>
      <c r="K55" s="26">
        <f t="shared" ref="K55:K59" si="5">+J55-G55</f>
        <v>-10</v>
      </c>
      <c r="L55" s="31" t="s">
        <v>111</v>
      </c>
    </row>
    <row r="56" spans="1:12" ht="28.5" customHeight="1">
      <c r="A56" s="12">
        <v>17</v>
      </c>
      <c r="B56" s="5" t="s">
        <v>66</v>
      </c>
      <c r="C56" s="6" t="s">
        <v>1</v>
      </c>
      <c r="D56" s="7" t="s">
        <v>83</v>
      </c>
      <c r="E56" s="8" t="s">
        <v>81</v>
      </c>
      <c r="F56" s="1" t="s">
        <v>82</v>
      </c>
      <c r="G56" s="16">
        <v>30</v>
      </c>
      <c r="H56" s="16">
        <v>19</v>
      </c>
      <c r="I56" s="17"/>
      <c r="J56" s="15">
        <f t="shared" si="4"/>
        <v>19</v>
      </c>
      <c r="K56" s="26">
        <f t="shared" si="5"/>
        <v>-11</v>
      </c>
      <c r="L56" s="31" t="s">
        <v>111</v>
      </c>
    </row>
    <row r="57" spans="1:12" ht="23.25" customHeight="1">
      <c r="A57" s="12">
        <v>18</v>
      </c>
      <c r="B57" s="4" t="s">
        <v>23</v>
      </c>
      <c r="C57" s="6" t="s">
        <v>84</v>
      </c>
      <c r="D57" s="7" t="s">
        <v>85</v>
      </c>
      <c r="E57" s="8" t="s">
        <v>86</v>
      </c>
      <c r="F57" s="1" t="s">
        <v>87</v>
      </c>
      <c r="G57" s="16">
        <v>30</v>
      </c>
      <c r="H57" s="16">
        <v>25</v>
      </c>
      <c r="I57" s="17">
        <v>2</v>
      </c>
      <c r="J57" s="15">
        <f t="shared" si="4"/>
        <v>27</v>
      </c>
      <c r="K57" s="26">
        <f t="shared" si="5"/>
        <v>-3</v>
      </c>
      <c r="L57" s="31" t="s">
        <v>111</v>
      </c>
    </row>
    <row r="58" spans="1:12" ht="23.25" customHeight="1">
      <c r="A58" s="12">
        <v>19</v>
      </c>
      <c r="B58" s="4" t="s">
        <v>88</v>
      </c>
      <c r="C58" s="6" t="s">
        <v>84</v>
      </c>
      <c r="D58" s="7" t="s">
        <v>89</v>
      </c>
      <c r="E58" s="8" t="s">
        <v>86</v>
      </c>
      <c r="F58" s="1" t="s">
        <v>4</v>
      </c>
      <c r="G58" s="16">
        <v>30</v>
      </c>
      <c r="H58" s="16">
        <v>29</v>
      </c>
      <c r="I58" s="17">
        <v>6</v>
      </c>
      <c r="J58" s="15">
        <f t="shared" si="4"/>
        <v>35</v>
      </c>
      <c r="K58" s="27"/>
      <c r="L58" s="31" t="s">
        <v>111</v>
      </c>
    </row>
    <row r="59" spans="1:12" ht="17.25" customHeight="1">
      <c r="A59" s="79">
        <v>20</v>
      </c>
      <c r="B59" s="67" t="s">
        <v>79</v>
      </c>
      <c r="C59" s="70" t="s">
        <v>38</v>
      </c>
      <c r="D59" s="73" t="s">
        <v>90</v>
      </c>
      <c r="E59" s="76" t="s">
        <v>93</v>
      </c>
      <c r="F59" s="1" t="s">
        <v>91</v>
      </c>
      <c r="G59" s="16">
        <v>20</v>
      </c>
      <c r="H59" s="16">
        <v>17</v>
      </c>
      <c r="I59" s="17">
        <v>1</v>
      </c>
      <c r="J59" s="15">
        <f t="shared" si="4"/>
        <v>18</v>
      </c>
      <c r="K59" s="26">
        <f t="shared" si="5"/>
        <v>-2</v>
      </c>
      <c r="L59" s="29"/>
    </row>
    <row r="60" spans="1:12" ht="17.25" customHeight="1">
      <c r="A60" s="80"/>
      <c r="B60" s="68"/>
      <c r="C60" s="71"/>
      <c r="D60" s="74"/>
      <c r="E60" s="77"/>
      <c r="F60" s="8" t="s">
        <v>107</v>
      </c>
      <c r="G60" s="19">
        <v>20</v>
      </c>
      <c r="H60" s="19">
        <v>20</v>
      </c>
      <c r="I60" s="17"/>
      <c r="J60" s="15">
        <f t="shared" si="4"/>
        <v>20</v>
      </c>
      <c r="K60" s="27"/>
      <c r="L60" s="29"/>
    </row>
    <row r="61" spans="1:12" ht="17.25" customHeight="1">
      <c r="A61" s="80"/>
      <c r="B61" s="68"/>
      <c r="C61" s="71"/>
      <c r="D61" s="74"/>
      <c r="E61" s="77"/>
      <c r="F61" s="8" t="s">
        <v>108</v>
      </c>
      <c r="G61" s="19">
        <v>20</v>
      </c>
      <c r="H61" s="19">
        <v>20</v>
      </c>
      <c r="I61" s="17"/>
      <c r="J61" s="15">
        <f t="shared" si="4"/>
        <v>20</v>
      </c>
      <c r="K61" s="27"/>
      <c r="L61" s="29"/>
    </row>
    <row r="62" spans="1:12" ht="17.25" customHeight="1" thickBot="1">
      <c r="A62" s="81"/>
      <c r="B62" s="69"/>
      <c r="C62" s="72"/>
      <c r="D62" s="75"/>
      <c r="E62" s="78"/>
      <c r="F62" s="10" t="s">
        <v>92</v>
      </c>
      <c r="G62" s="22">
        <v>20</v>
      </c>
      <c r="H62" s="22">
        <v>18</v>
      </c>
      <c r="I62" s="23"/>
      <c r="J62" s="24">
        <f>+H62+I62</f>
        <v>18</v>
      </c>
      <c r="K62" s="28">
        <f>+J62-G62</f>
        <v>-2</v>
      </c>
      <c r="L62" s="30"/>
    </row>
    <row r="63" spans="1:12" ht="17.25" thickBot="1">
      <c r="A63" s="25"/>
      <c r="H63" s="38" t="s">
        <v>113</v>
      </c>
      <c r="I63" s="39"/>
      <c r="J63" s="40"/>
      <c r="K63" s="33">
        <f>+SUM(K6:K62)</f>
        <v>-394</v>
      </c>
      <c r="L63" s="34"/>
    </row>
  </sheetData>
  <mergeCells count="92">
    <mergeCell ref="E22:E27"/>
    <mergeCell ref="D22:D27"/>
    <mergeCell ref="C22:C27"/>
    <mergeCell ref="B22:B27"/>
    <mergeCell ref="A22:A27"/>
    <mergeCell ref="A46:A47"/>
    <mergeCell ref="B46:B47"/>
    <mergeCell ref="C46:C47"/>
    <mergeCell ref="D46:D47"/>
    <mergeCell ref="E46:E47"/>
    <mergeCell ref="A42:A45"/>
    <mergeCell ref="B42:B45"/>
    <mergeCell ref="C42:C45"/>
    <mergeCell ref="D42:D45"/>
    <mergeCell ref="E42:E45"/>
    <mergeCell ref="E37:E41"/>
    <mergeCell ref="D37:D41"/>
    <mergeCell ref="A37:A41"/>
    <mergeCell ref="B37:B41"/>
    <mergeCell ref="C37:C41"/>
    <mergeCell ref="B30:B33"/>
    <mergeCell ref="C30:C33"/>
    <mergeCell ref="D30:D33"/>
    <mergeCell ref="E30:E33"/>
    <mergeCell ref="A1:K1"/>
    <mergeCell ref="A30:A33"/>
    <mergeCell ref="A28:A29"/>
    <mergeCell ref="B28:B29"/>
    <mergeCell ref="C28:C29"/>
    <mergeCell ref="D28:D29"/>
    <mergeCell ref="E28:E29"/>
    <mergeCell ref="A18:A21"/>
    <mergeCell ref="B18:B21"/>
    <mergeCell ref="C18:C21"/>
    <mergeCell ref="D18:D21"/>
    <mergeCell ref="E18:E21"/>
    <mergeCell ref="B59:B62"/>
    <mergeCell ref="C59:C62"/>
    <mergeCell ref="D59:D62"/>
    <mergeCell ref="E59:E62"/>
    <mergeCell ref="A59:A62"/>
    <mergeCell ref="A48:A52"/>
    <mergeCell ref="B48:B52"/>
    <mergeCell ref="C48:C52"/>
    <mergeCell ref="D48:D52"/>
    <mergeCell ref="E48:E52"/>
    <mergeCell ref="A34:A36"/>
    <mergeCell ref="B34:B36"/>
    <mergeCell ref="C34:C36"/>
    <mergeCell ref="D34:D36"/>
    <mergeCell ref="E34:E36"/>
    <mergeCell ref="E3:E5"/>
    <mergeCell ref="A13:A17"/>
    <mergeCell ref="B13:B17"/>
    <mergeCell ref="C13:C17"/>
    <mergeCell ref="D13:D17"/>
    <mergeCell ref="E13:E17"/>
    <mergeCell ref="A11:A12"/>
    <mergeCell ref="B11:B12"/>
    <mergeCell ref="C11:C12"/>
    <mergeCell ref="D11:D12"/>
    <mergeCell ref="E11:E12"/>
    <mergeCell ref="I4:I5"/>
    <mergeCell ref="J4:J5"/>
    <mergeCell ref="K4:K5"/>
    <mergeCell ref="H3:K3"/>
    <mergeCell ref="A7:A10"/>
    <mergeCell ref="B7:B10"/>
    <mergeCell ref="C7:C10"/>
    <mergeCell ref="D7:D10"/>
    <mergeCell ref="A3:A5"/>
    <mergeCell ref="B3:B5"/>
    <mergeCell ref="C3:C5"/>
    <mergeCell ref="D3:D5"/>
    <mergeCell ref="E7:E10"/>
    <mergeCell ref="H4:H5"/>
    <mergeCell ref="F3:F5"/>
    <mergeCell ref="G3:G5"/>
    <mergeCell ref="L3:L5"/>
    <mergeCell ref="L11:L12"/>
    <mergeCell ref="L7:L10"/>
    <mergeCell ref="L13:L17"/>
    <mergeCell ref="L18:L21"/>
    <mergeCell ref="L42:L45"/>
    <mergeCell ref="L46:L47"/>
    <mergeCell ref="L48:L52"/>
    <mergeCell ref="H63:J63"/>
    <mergeCell ref="L22:L27"/>
    <mergeCell ref="L28:L29"/>
    <mergeCell ref="L30:L33"/>
    <mergeCell ref="L34:L36"/>
    <mergeCell ref="L37:L41"/>
  </mergeCells>
  <phoneticPr fontId="2" type="noConversion"/>
  <dataValidations count="1">
    <dataValidation type="list" allowBlank="1" showInputMessage="1" showErrorMessage="1" sqref="E13 E28 E30 E34:E35 E37 E42 E6:E7 E18 E48 E53:E61" xr:uid="{E722AB71-3157-4252-B788-49E7141E2E99}">
      <formula1>"특목고,인재양성특성화고,체험위주특성화고,일반고특성화과,각종학교,고등기술학교"</formula1>
    </dataValidation>
  </dataValidations>
  <hyperlinks>
    <hyperlink ref="F37" r:id="rId1" display="금융사무원" xr:uid="{1F2E4C26-771B-4221-8673-99676512B482}"/>
  </hyperlinks>
  <pageMargins left="0.7" right="0.7" top="0.75" bottom="0.75" header="0.3" footer="0.3"/>
  <pageSetup paperSize="9" scale="66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youngsun Lee</dc:creator>
  <cp:lastModifiedBy>youngsun Lee</cp:lastModifiedBy>
  <cp:lastPrinted>2025-12-31T00:37:35Z</cp:lastPrinted>
  <dcterms:created xsi:type="dcterms:W3CDTF">2025-12-24T06:34:26Z</dcterms:created>
  <dcterms:modified xsi:type="dcterms:W3CDTF">2026-02-03T00:13:23Z</dcterms:modified>
</cp:coreProperties>
</file>