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3FFE60-0786-403F-965B-56099D80E9C0}" xr6:coauthVersionLast="47" xr6:coauthVersionMax="47" xr10:uidLastSave="{00000000-0000-0000-0000-000000000000}"/>
  <bookViews>
    <workbookView xWindow="-120" yWindow="-120" windowWidth="29040" windowHeight="15720" firstSheet="3" activeTab="8" xr2:uid="{00000000-000D-0000-FFFF-FFFF00000000}"/>
  </bookViews>
  <sheets>
    <sheet name="24년 2분기" sheetId="13" r:id="rId1"/>
    <sheet name="24년 3분기" sheetId="14" r:id="rId2"/>
    <sheet name="24년 4분기" sheetId="15" r:id="rId3"/>
    <sheet name="25년 1분기" sheetId="16" r:id="rId4"/>
    <sheet name="25년 2분기" sheetId="17" r:id="rId5"/>
    <sheet name="25년 3분기" sheetId="18" r:id="rId6"/>
    <sheet name="25년 4분기" sheetId="19" r:id="rId7"/>
    <sheet name="26년 1분기" sheetId="20" r:id="rId8"/>
    <sheet name="26년 2분기" sheetId="2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" i="21" l="1"/>
  <c r="K6" i="21"/>
  <c r="K7" i="21"/>
  <c r="K8" i="21"/>
  <c r="K9" i="21"/>
  <c r="K10" i="21"/>
  <c r="K4" i="21"/>
  <c r="K12" i="21"/>
  <c r="K13" i="21"/>
  <c r="K11" i="21"/>
  <c r="K5" i="20"/>
  <c r="K6" i="20"/>
  <c r="K7" i="20"/>
  <c r="K8" i="20"/>
  <c r="K9" i="20"/>
  <c r="K10" i="20"/>
  <c r="K11" i="20"/>
  <c r="K12" i="20"/>
  <c r="K13" i="20"/>
  <c r="K4" i="20"/>
  <c r="K4" i="19" l="1"/>
  <c r="K5" i="19"/>
  <c r="K6" i="19"/>
  <c r="K7" i="19"/>
  <c r="K8" i="19"/>
  <c r="K9" i="19"/>
  <c r="K10" i="19"/>
  <c r="K11" i="19"/>
  <c r="K12" i="19"/>
  <c r="K13" i="19"/>
  <c r="K13" i="18"/>
  <c r="K12" i="18"/>
  <c r="K11" i="18"/>
  <c r="K10" i="18"/>
  <c r="K9" i="18"/>
  <c r="K8" i="18"/>
  <c r="K7" i="18"/>
  <c r="K6" i="18"/>
  <c r="K5" i="18"/>
  <c r="K4" i="18"/>
  <c r="K6" i="17"/>
  <c r="K7" i="17"/>
  <c r="K8" i="17"/>
  <c r="K9" i="17"/>
  <c r="K10" i="17"/>
  <c r="K11" i="17"/>
  <c r="K12" i="17"/>
  <c r="K13" i="17"/>
  <c r="K14" i="17"/>
  <c r="K5" i="17"/>
  <c r="K4" i="17" l="1"/>
  <c r="K13" i="16"/>
  <c r="K12" i="16"/>
  <c r="K11" i="16"/>
  <c r="K10" i="16"/>
  <c r="K8" i="16"/>
  <c r="K7" i="16"/>
  <c r="K6" i="16"/>
  <c r="K5" i="16"/>
  <c r="K4" i="16"/>
  <c r="K13" i="15" l="1"/>
  <c r="K12" i="15"/>
  <c r="K11" i="15"/>
  <c r="K10" i="15"/>
  <c r="K9" i="15"/>
  <c r="K8" i="15"/>
  <c r="K7" i="15"/>
  <c r="K6" i="15"/>
  <c r="K5" i="15"/>
  <c r="K4" i="15"/>
  <c r="K13" i="14"/>
  <c r="K12" i="14"/>
  <c r="K11" i="14"/>
  <c r="K10" i="14"/>
  <c r="K9" i="14"/>
  <c r="K8" i="14"/>
  <c r="K7" i="14"/>
  <c r="K6" i="14"/>
  <c r="K5" i="14"/>
  <c r="K4" i="14"/>
  <c r="K13" i="13" l="1"/>
  <c r="K12" i="13"/>
  <c r="K11" i="13"/>
  <c r="K10" i="13"/>
  <c r="K9" i="13"/>
  <c r="K8" i="13"/>
  <c r="K7" i="13"/>
  <c r="K6" i="13"/>
  <c r="K5" i="13"/>
  <c r="K4" i="13"/>
</calcChain>
</file>

<file path=xl/sharedStrings.xml><?xml version="1.0" encoding="utf-8"?>
<sst xmlns="http://schemas.openxmlformats.org/spreadsheetml/2006/main" count="616" uniqueCount="65">
  <si>
    <t>휘발유</t>
    <phoneticPr fontId="2" type="noConversion"/>
  </si>
  <si>
    <t>대형승용</t>
    <phoneticPr fontId="2" type="noConversion"/>
  </si>
  <si>
    <t>경유</t>
    <phoneticPr fontId="2" type="noConversion"/>
  </si>
  <si>
    <t>중형화물</t>
    <phoneticPr fontId="2" type="noConversion"/>
  </si>
  <si>
    <t>78루6150</t>
  </si>
  <si>
    <t>대형승합</t>
    <phoneticPr fontId="2" type="noConversion"/>
  </si>
  <si>
    <t>현대유니버스</t>
    <phoneticPr fontId="2" type="noConversion"/>
  </si>
  <si>
    <t>79고2985</t>
    <phoneticPr fontId="2" type="noConversion"/>
  </si>
  <si>
    <t>중형승합</t>
    <phoneticPr fontId="2" type="noConversion"/>
  </si>
  <si>
    <t>이-에어로타운</t>
    <phoneticPr fontId="2" type="noConversion"/>
  </si>
  <si>
    <t>73다8679</t>
    <phoneticPr fontId="2" type="noConversion"/>
  </si>
  <si>
    <t>그랜드 스타렉스</t>
    <phoneticPr fontId="2" type="noConversion"/>
  </si>
  <si>
    <t>중형승용</t>
    <phoneticPr fontId="2" type="noConversion"/>
  </si>
  <si>
    <t>09저3141</t>
    <phoneticPr fontId="2" type="noConversion"/>
  </si>
  <si>
    <t>63조0886</t>
    <phoneticPr fontId="2" type="noConversion"/>
  </si>
  <si>
    <t>제네시스</t>
    <phoneticPr fontId="2" type="noConversion"/>
  </si>
  <si>
    <t>표준연비
(km/ℓ)</t>
    <phoneticPr fontId="6" type="noConversion"/>
  </si>
  <si>
    <t>사용유종</t>
    <phoneticPr fontId="6" type="noConversion"/>
  </si>
  <si>
    <t>배기량
(cc)</t>
    <phoneticPr fontId="6" type="noConversion"/>
  </si>
  <si>
    <t>연식</t>
    <phoneticPr fontId="6" type="noConversion"/>
  </si>
  <si>
    <t>등록번호</t>
    <phoneticPr fontId="6" type="noConversion"/>
  </si>
  <si>
    <t>차형</t>
    <phoneticPr fontId="2" type="noConversion"/>
  </si>
  <si>
    <t>차명</t>
    <phoneticPr fontId="6" type="noConversion"/>
  </si>
  <si>
    <t>연번</t>
    <phoneticPr fontId="6" type="noConversion"/>
  </si>
  <si>
    <t>운행거리(km)
(A)</t>
    <phoneticPr fontId="6" type="noConversion"/>
  </si>
  <si>
    <t>실제연비(km/ℓ)
(A/B)</t>
    <phoneticPr fontId="6" type="noConversion"/>
  </si>
  <si>
    <t>40루6847</t>
    <phoneticPr fontId="2" type="noConversion"/>
  </si>
  <si>
    <t>준대형승용</t>
    <phoneticPr fontId="2" type="noConversion"/>
  </si>
  <si>
    <t>39무7504</t>
    <phoneticPr fontId="2" type="noConversion"/>
  </si>
  <si>
    <t>16우7415</t>
    <phoneticPr fontId="2" type="noConversion"/>
  </si>
  <si>
    <t>sm5</t>
    <phoneticPr fontId="2" type="noConversion"/>
  </si>
  <si>
    <t>경상남도교육청</t>
    <phoneticPr fontId="2" type="noConversion"/>
  </si>
  <si>
    <t>82라5446</t>
    <phoneticPr fontId="2" type="noConversion"/>
  </si>
  <si>
    <t>니로EV</t>
    <phoneticPr fontId="2" type="noConversion"/>
  </si>
  <si>
    <t>소형승용</t>
    <phoneticPr fontId="2" type="noConversion"/>
  </si>
  <si>
    <t>전기</t>
    <phoneticPr fontId="2" type="noConversion"/>
  </si>
  <si>
    <t>5.3(KW)</t>
    <phoneticPr fontId="2" type="noConversion"/>
  </si>
  <si>
    <t>166너2825</t>
    <phoneticPr fontId="2" type="noConversion"/>
  </si>
  <si>
    <t>카니발
하이리무진</t>
    <phoneticPr fontId="2" type="noConversion"/>
  </si>
  <si>
    <t>유류사용량(ℓ)
(B)</t>
    <phoneticPr fontId="6" type="noConversion"/>
  </si>
  <si>
    <t>그랜저</t>
    <phoneticPr fontId="2" type="noConversion"/>
  </si>
  <si>
    <t>포터트럭</t>
    <phoneticPr fontId="2" type="noConversion"/>
  </si>
  <si>
    <t xml:space="preserve">2024년 2분기(4~6월) 공용차량 관리 현황 </t>
    <phoneticPr fontId="2" type="noConversion"/>
  </si>
  <si>
    <t>아이오닉5</t>
    <phoneticPr fontId="2" type="noConversion"/>
  </si>
  <si>
    <t>중형승용</t>
    <phoneticPr fontId="2" type="noConversion"/>
  </si>
  <si>
    <t>52저1202</t>
    <phoneticPr fontId="2" type="noConversion"/>
  </si>
  <si>
    <t>5.2(KW)</t>
    <phoneticPr fontId="2" type="noConversion"/>
  </si>
  <si>
    <t>니로EV</t>
  </si>
  <si>
    <t>소형승용</t>
  </si>
  <si>
    <t>전기</t>
  </si>
  <si>
    <t>5.3(KW)</t>
  </si>
  <si>
    <t>05하2558</t>
    <phoneticPr fontId="2" type="noConversion"/>
  </si>
  <si>
    <t>05하2559</t>
    <phoneticPr fontId="2" type="noConversion"/>
  </si>
  <si>
    <t xml:space="preserve">2024년 4분기(10~12월) 공용차량 관리 현황 </t>
    <phoneticPr fontId="2" type="noConversion"/>
  </si>
  <si>
    <t xml:space="preserve">2024년 3분기(7~9월) 공용차량 관리 현황 </t>
    <phoneticPr fontId="2" type="noConversion"/>
  </si>
  <si>
    <t xml:space="preserve">2025년 1분기(1~3월) 공용차량 관리 현황 </t>
    <phoneticPr fontId="2" type="noConversion"/>
  </si>
  <si>
    <t xml:space="preserve">2025년 2분기(4~6월) 공용차량 관리 현황 </t>
    <phoneticPr fontId="2" type="noConversion"/>
  </si>
  <si>
    <t>스타리아</t>
    <phoneticPr fontId="2" type="noConversion"/>
  </si>
  <si>
    <t>725저2919</t>
    <phoneticPr fontId="2" type="noConversion"/>
  </si>
  <si>
    <t>휘발류</t>
    <phoneticPr fontId="2" type="noConversion"/>
  </si>
  <si>
    <t xml:space="preserve">2025년 3분기(7~9월) 공용차량 관리 현황 </t>
    <phoneticPr fontId="2" type="noConversion"/>
  </si>
  <si>
    <t xml:space="preserve">2025년 4분기(10~12월) 공용차량 관리 현황 </t>
    <phoneticPr fontId="2" type="noConversion"/>
  </si>
  <si>
    <t xml:space="preserve">2026년 1분기(1~3월) 공용차량 관리 현황 </t>
    <phoneticPr fontId="2" type="noConversion"/>
  </si>
  <si>
    <t xml:space="preserve">2026년 2분기(4~6월) 공용차량 관리 현황 </t>
    <phoneticPr fontId="2" type="noConversion"/>
  </si>
  <si>
    <t>72조6559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</si>
</sst>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#,##0.0_);[Red]\(#,##0.0\)"/>
    <numFmt numFmtId="178" formatCode="#,##0_ "/>
    <numFmt numFmtId="179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24"/>
      <color rgb="FF0000FF"/>
      <name val="HY견고딕"/>
      <family val="1"/>
      <charset val="129"/>
    </font>
    <font>
      <sz val="14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 diagonalUp="1"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medium">
        <color indexed="64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176" fontId="0" fillId="0" borderId="0" xfId="0" applyNumberFormat="1">
      <alignment vertical="center"/>
    </xf>
    <xf numFmtId="41" fontId="0" fillId="0" borderId="0" xfId="1" applyFont="1">
      <alignment vertical="center"/>
    </xf>
    <xf numFmtId="177" fontId="4" fillId="0" borderId="0" xfId="2" applyNumberFormat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vertical="center"/>
    </xf>
    <xf numFmtId="0" fontId="7" fillId="2" borderId="4" xfId="3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4" fillId="2" borderId="5" xfId="3" applyFont="1" applyFill="1" applyBorder="1" applyAlignment="1">
      <alignment horizontal="center" vertical="center"/>
    </xf>
    <xf numFmtId="179" fontId="4" fillId="2" borderId="5" xfId="3" applyNumberFormat="1" applyFont="1" applyFill="1" applyBorder="1" applyAlignment="1">
      <alignment horizontal="center" vertical="center" wrapText="1"/>
    </xf>
    <xf numFmtId="177" fontId="4" fillId="2" borderId="5" xfId="3" applyNumberFormat="1" applyFont="1" applyFill="1" applyBorder="1" applyAlignment="1">
      <alignment horizontal="center" vertical="center" wrapText="1"/>
    </xf>
    <xf numFmtId="176" fontId="4" fillId="2" borderId="6" xfId="3" applyNumberFormat="1" applyFont="1" applyFill="1" applyBorder="1" applyAlignment="1">
      <alignment horizontal="center" vertical="center" wrapText="1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179" fontId="9" fillId="0" borderId="8" xfId="3" applyNumberFormat="1" applyFont="1" applyFill="1" applyBorder="1" applyAlignment="1">
      <alignment horizontal="center" vertical="center" wrapText="1"/>
    </xf>
    <xf numFmtId="177" fontId="9" fillId="0" borderId="8" xfId="3" applyNumberFormat="1" applyFont="1" applyFill="1" applyBorder="1" applyAlignment="1">
      <alignment horizontal="center" vertical="center" wrapText="1"/>
    </xf>
    <xf numFmtId="177" fontId="9" fillId="0" borderId="2" xfId="3" applyNumberFormat="1" applyFont="1" applyFill="1" applyBorder="1" applyAlignment="1">
      <alignment horizontal="center" vertical="center" shrinkToFit="1"/>
    </xf>
    <xf numFmtId="177" fontId="8" fillId="0" borderId="2" xfId="3" applyNumberFormat="1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41" fontId="10" fillId="0" borderId="2" xfId="1" applyFont="1" applyBorder="1" applyAlignment="1">
      <alignment horizontal="center" vertical="center" shrinkToFit="1"/>
    </xf>
    <xf numFmtId="178" fontId="10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12" xfId="0" applyFont="1" applyBorder="1" applyAlignment="1">
      <alignment horizontal="center" vertical="center" wrapText="1" shrinkToFit="1"/>
    </xf>
    <xf numFmtId="0" fontId="10" fillId="0" borderId="12" xfId="0" applyFont="1" applyBorder="1" applyAlignment="1">
      <alignment horizontal="center" vertical="center" shrinkToFit="1"/>
    </xf>
    <xf numFmtId="41" fontId="10" fillId="0" borderId="12" xfId="1" applyFont="1" applyBorder="1" applyAlignment="1">
      <alignment horizontal="center" vertical="center" shrinkToFit="1"/>
    </xf>
    <xf numFmtId="178" fontId="10" fillId="0" borderId="12" xfId="0" applyNumberFormat="1" applyFont="1" applyBorder="1" applyAlignment="1">
      <alignment horizontal="center" vertical="center" shrinkToFit="1"/>
    </xf>
    <xf numFmtId="177" fontId="9" fillId="3" borderId="2" xfId="3" applyNumberFormat="1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/>
    </xf>
    <xf numFmtId="176" fontId="4" fillId="3" borderId="9" xfId="3" applyNumberFormat="1" applyFont="1" applyFill="1" applyBorder="1" applyAlignment="1">
      <alignment horizontal="center" vertical="center" wrapText="1"/>
    </xf>
    <xf numFmtId="176" fontId="4" fillId="3" borderId="1" xfId="3" applyNumberFormat="1" applyFont="1" applyFill="1" applyBorder="1" applyAlignment="1">
      <alignment horizontal="center" vertical="center" wrapText="1"/>
    </xf>
    <xf numFmtId="176" fontId="8" fillId="0" borderId="2" xfId="3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4" fillId="3" borderId="13" xfId="3" applyNumberFormat="1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179" fontId="9" fillId="0" borderId="10" xfId="3" applyNumberFormat="1" applyFont="1" applyFill="1" applyBorder="1" applyAlignment="1">
      <alignment horizontal="center" vertical="center" wrapText="1"/>
    </xf>
    <xf numFmtId="177" fontId="9" fillId="0" borderId="10" xfId="3" applyNumberFormat="1" applyFont="1" applyFill="1" applyBorder="1" applyAlignment="1">
      <alignment horizontal="center" vertical="center" wrapText="1"/>
    </xf>
    <xf numFmtId="176" fontId="4" fillId="3" borderId="17" xfId="3" applyNumberFormat="1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41" fontId="10" fillId="0" borderId="2" xfId="1" applyFont="1" applyBorder="1" applyAlignment="1">
      <alignment horizontal="right" vertical="center" shrinkToFit="1"/>
    </xf>
    <xf numFmtId="41" fontId="9" fillId="0" borderId="8" xfId="1" applyFont="1" applyFill="1" applyBorder="1" applyAlignment="1">
      <alignment horizontal="center" vertical="center" wrapText="1"/>
    </xf>
    <xf numFmtId="41" fontId="9" fillId="0" borderId="10" xfId="1" applyFont="1" applyFill="1" applyBorder="1" applyAlignment="1">
      <alignment horizontal="center" vertical="center" wrapText="1"/>
    </xf>
    <xf numFmtId="41" fontId="13" fillId="4" borderId="5" xfId="4" applyNumberFormat="1" applyFont="1" applyBorder="1" applyAlignment="1">
      <alignment horizontal="center" vertical="center" wrapText="1"/>
    </xf>
    <xf numFmtId="176" fontId="4" fillId="3" borderId="21" xfId="3" applyNumberFormat="1" applyFont="1" applyFill="1" applyBorder="1" applyAlignment="1">
      <alignment horizontal="center" vertical="center" wrapText="1"/>
    </xf>
    <xf numFmtId="176" fontId="10" fillId="0" borderId="12" xfId="1" applyNumberFormat="1" applyFont="1" applyBorder="1" applyAlignment="1">
      <alignment horizontal="center" vertical="center" shrinkToFit="1"/>
    </xf>
    <xf numFmtId="178" fontId="10" fillId="0" borderId="14" xfId="1" applyNumberFormat="1" applyFont="1" applyFill="1" applyBorder="1" applyAlignment="1">
      <alignment horizontal="center" vertical="center" shrinkToFit="1"/>
    </xf>
    <xf numFmtId="178" fontId="10" fillId="0" borderId="16" xfId="1" applyNumberFormat="1" applyFont="1" applyFill="1" applyBorder="1" applyAlignment="1">
      <alignment horizontal="center" vertical="center" shrinkToFit="1"/>
    </xf>
    <xf numFmtId="178" fontId="10" fillId="0" borderId="15" xfId="1" applyNumberFormat="1" applyFont="1" applyFill="1" applyBorder="1" applyAlignment="1">
      <alignment horizontal="center" vertical="center" shrinkToFit="1"/>
    </xf>
    <xf numFmtId="178" fontId="10" fillId="0" borderId="2" xfId="1" applyNumberFormat="1" applyFont="1" applyFill="1" applyBorder="1" applyAlignment="1">
      <alignment horizontal="center" vertical="center" shrinkToFit="1"/>
    </xf>
    <xf numFmtId="178" fontId="10" fillId="0" borderId="10" xfId="1" applyNumberFormat="1" applyFont="1" applyFill="1" applyBorder="1" applyAlignment="1">
      <alignment horizontal="center" vertical="center" shrinkToFit="1"/>
    </xf>
    <xf numFmtId="178" fontId="10" fillId="0" borderId="12" xfId="1" applyNumberFormat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 shrinkToFit="1"/>
    </xf>
    <xf numFmtId="0" fontId="10" fillId="0" borderId="2" xfId="0" applyFont="1" applyFill="1" applyBorder="1" applyAlignment="1">
      <alignment horizontal="center" vertical="center" shrinkToFit="1"/>
    </xf>
    <xf numFmtId="41" fontId="10" fillId="0" borderId="2" xfId="1" applyFont="1" applyFill="1" applyBorder="1" applyAlignment="1">
      <alignment horizontal="center" vertical="center" shrinkToFit="1"/>
    </xf>
    <xf numFmtId="178" fontId="10" fillId="0" borderId="2" xfId="0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wrapText="1" shrinkToFit="1"/>
    </xf>
    <xf numFmtId="0" fontId="10" fillId="0" borderId="12" xfId="0" applyFont="1" applyFill="1" applyBorder="1" applyAlignment="1">
      <alignment horizontal="center" vertical="center" shrinkToFit="1"/>
    </xf>
    <xf numFmtId="41" fontId="10" fillId="0" borderId="12" xfId="1" applyFont="1" applyFill="1" applyBorder="1" applyAlignment="1">
      <alignment horizontal="center" vertical="center" shrinkToFit="1"/>
    </xf>
    <xf numFmtId="178" fontId="10" fillId="0" borderId="12" xfId="0" applyNumberFormat="1" applyFont="1" applyFill="1" applyBorder="1" applyAlignment="1">
      <alignment horizontal="center" vertical="center" shrinkToFit="1"/>
    </xf>
    <xf numFmtId="176" fontId="10" fillId="0" borderId="12" xfId="1" applyNumberFormat="1" applyFont="1" applyFill="1" applyBorder="1" applyAlignment="1">
      <alignment horizontal="center" vertical="center" shrinkToFit="1"/>
    </xf>
    <xf numFmtId="41" fontId="10" fillId="0" borderId="2" xfId="0" applyNumberFormat="1" applyFont="1" applyFill="1" applyBorder="1" applyAlignment="1">
      <alignment horizontal="center" vertical="center"/>
    </xf>
    <xf numFmtId="176" fontId="4" fillId="3" borderId="22" xfId="3" applyNumberFormat="1" applyFont="1" applyFill="1" applyBorder="1" applyAlignment="1">
      <alignment horizontal="center" vertical="center" wrapText="1"/>
    </xf>
    <xf numFmtId="0" fontId="8" fillId="0" borderId="23" xfId="3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2" fillId="0" borderId="11" xfId="0" applyFont="1" applyBorder="1" applyAlignment="1">
      <alignment horizontal="right" vertical="center"/>
    </xf>
    <xf numFmtId="177" fontId="9" fillId="3" borderId="10" xfId="3" applyNumberFormat="1" applyFont="1" applyFill="1" applyBorder="1" applyAlignment="1">
      <alignment horizontal="center" vertical="center" shrinkToFit="1"/>
    </xf>
    <xf numFmtId="176" fontId="4" fillId="3" borderId="24" xfId="3" applyNumberFormat="1" applyFont="1" applyFill="1" applyBorder="1" applyAlignment="1">
      <alignment horizontal="center" vertical="center" wrapText="1"/>
    </xf>
    <xf numFmtId="178" fontId="10" fillId="0" borderId="8" xfId="1" applyNumberFormat="1" applyFont="1" applyFill="1" applyBorder="1" applyAlignment="1">
      <alignment horizontal="center" vertical="center" shrinkToFit="1"/>
    </xf>
  </cellXfs>
  <cellStyles count="5">
    <cellStyle name="20% - 강조색5" xfId="4" builtinId="46"/>
    <cellStyle name="쉼표 [0]" xfId="1" builtinId="6"/>
    <cellStyle name="표준" xfId="0" builtinId="0"/>
    <cellStyle name="표준 2" xfId="2" xr:uid="{00000000-0005-0000-0000-000002000000}"/>
    <cellStyle name="표준_자산실사작성양식_13보험가입현황" xfId="3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9AF05-71FB-4EC1-B3FF-4FD0C5242B44}">
  <dimension ref="A1:K16"/>
  <sheetViews>
    <sheetView view="pageBreakPreview" zoomScale="85" zoomScaleNormal="85" zoomScaleSheetLayoutView="85" workbookViewId="0">
      <pane ySplit="3" topLeftCell="A4" activePane="bottomLeft" state="frozen"/>
      <selection activeCell="G16" sqref="G16"/>
      <selection pane="bottomLeft" activeCell="H42" sqref="H42"/>
    </sheetView>
  </sheetViews>
  <sheetFormatPr defaultRowHeight="16.5" x14ac:dyDescent="0.3"/>
  <cols>
    <col min="1" max="1" width="5" bestFit="1" customWidth="1"/>
    <col min="2" max="2" width="15.5" customWidth="1"/>
    <col min="3" max="3" width="9" bestFit="1" customWidth="1"/>
    <col min="4" max="4" width="13.5" bestFit="1" customWidth="1"/>
    <col min="5" max="5" width="7.375" customWidth="1"/>
    <col min="6" max="6" width="8.125" customWidth="1"/>
    <col min="7" max="7" width="8.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42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51">
        <v>9698</v>
      </c>
      <c r="J4" s="51">
        <v>1314</v>
      </c>
      <c r="K4" s="29">
        <f>I4/J4</f>
        <v>7.3805175038051747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27">
        <v>9.1999999999999993</v>
      </c>
      <c r="I5" s="50">
        <v>2546</v>
      </c>
      <c r="J5" s="50">
        <v>421</v>
      </c>
      <c r="K5" s="30">
        <f>I5/J5</f>
        <v>6.0475059382422804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0">
        <v>1852</v>
      </c>
      <c r="J6" s="50">
        <v>162</v>
      </c>
      <c r="K6" s="38">
        <f>I6/J6</f>
        <v>11.432098765432098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5320</v>
      </c>
      <c r="J7" s="50">
        <v>545</v>
      </c>
      <c r="K7" s="30">
        <f t="shared" ref="K7:K13" si="0">I7/J7</f>
        <v>9.761467889908257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1980</v>
      </c>
      <c r="J8" s="50">
        <v>248</v>
      </c>
      <c r="K8" s="30">
        <f t="shared" si="0"/>
        <v>7.9838709677419351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2679</v>
      </c>
      <c r="J9" s="50">
        <v>320</v>
      </c>
      <c r="K9" s="30">
        <f t="shared" si="0"/>
        <v>8.3718749999999993</v>
      </c>
    </row>
    <row r="10" spans="1:11" ht="35.25" customHeight="1" x14ac:dyDescent="0.3">
      <c r="A10" s="28">
        <v>7</v>
      </c>
      <c r="B10" s="19" t="s">
        <v>11</v>
      </c>
      <c r="C10" s="19" t="s">
        <v>8</v>
      </c>
      <c r="D10" s="19" t="s">
        <v>10</v>
      </c>
      <c r="E10" s="19">
        <v>2012</v>
      </c>
      <c r="F10" s="20">
        <v>2497</v>
      </c>
      <c r="G10" s="21" t="s">
        <v>2</v>
      </c>
      <c r="H10" s="18">
        <v>11.7</v>
      </c>
      <c r="I10" s="50">
        <v>2025</v>
      </c>
      <c r="J10" s="50">
        <v>124</v>
      </c>
      <c r="K10" s="30">
        <f t="shared" si="0"/>
        <v>16.330645161290324</v>
      </c>
    </row>
    <row r="11" spans="1:11" ht="35.25" customHeight="1" x14ac:dyDescent="0.3">
      <c r="A11" s="28">
        <v>8</v>
      </c>
      <c r="B11" s="19" t="s">
        <v>9</v>
      </c>
      <c r="C11" s="19" t="s">
        <v>8</v>
      </c>
      <c r="D11" s="19" t="s">
        <v>7</v>
      </c>
      <c r="E11" s="19">
        <v>2008</v>
      </c>
      <c r="F11" s="20">
        <v>5899</v>
      </c>
      <c r="G11" s="21" t="s">
        <v>2</v>
      </c>
      <c r="H11" s="18">
        <v>7.2</v>
      </c>
      <c r="I11" s="50">
        <v>637</v>
      </c>
      <c r="J11" s="50">
        <v>271</v>
      </c>
      <c r="K11" s="30">
        <f t="shared" si="0"/>
        <v>2.3505535055350553</v>
      </c>
    </row>
    <row r="12" spans="1:11" ht="35.25" customHeight="1" x14ac:dyDescent="0.3">
      <c r="A12" s="28">
        <v>9</v>
      </c>
      <c r="B12" s="22" t="s">
        <v>6</v>
      </c>
      <c r="C12" s="19" t="s">
        <v>5</v>
      </c>
      <c r="D12" s="19" t="s">
        <v>4</v>
      </c>
      <c r="E12" s="19">
        <v>2016</v>
      </c>
      <c r="F12" s="20">
        <v>12700</v>
      </c>
      <c r="G12" s="21" t="s">
        <v>2</v>
      </c>
      <c r="H12" s="18">
        <v>6.2</v>
      </c>
      <c r="I12" s="50">
        <v>3130</v>
      </c>
      <c r="J12" s="50">
        <v>1056</v>
      </c>
      <c r="K12" s="30">
        <f t="shared" si="0"/>
        <v>2.9640151515151514</v>
      </c>
    </row>
    <row r="13" spans="1:11" ht="35.25" customHeight="1" x14ac:dyDescent="0.3">
      <c r="A13" s="28">
        <v>10</v>
      </c>
      <c r="B13" s="22" t="s">
        <v>41</v>
      </c>
      <c r="C13" s="19" t="s">
        <v>3</v>
      </c>
      <c r="D13" s="19" t="s">
        <v>32</v>
      </c>
      <c r="E13" s="19">
        <v>2019</v>
      </c>
      <c r="F13" s="20">
        <v>2497</v>
      </c>
      <c r="G13" s="21" t="s">
        <v>2</v>
      </c>
      <c r="H13" s="31">
        <v>6.9</v>
      </c>
      <c r="I13" s="50">
        <v>148</v>
      </c>
      <c r="J13" s="50">
        <v>0</v>
      </c>
      <c r="K13" s="30" t="e">
        <f t="shared" si="0"/>
        <v>#DIV/0!</v>
      </c>
    </row>
    <row r="14" spans="1:11" ht="35.25" customHeight="1" x14ac:dyDescent="0.3">
      <c r="A14" s="28">
        <v>11</v>
      </c>
      <c r="B14" s="22" t="s">
        <v>43</v>
      </c>
      <c r="C14" s="19" t="s">
        <v>44</v>
      </c>
      <c r="D14" s="19" t="s">
        <v>45</v>
      </c>
      <c r="E14" s="19">
        <v>2023</v>
      </c>
      <c r="F14" s="20">
        <v>0</v>
      </c>
      <c r="G14" s="21" t="s">
        <v>35</v>
      </c>
      <c r="H14" s="32" t="s">
        <v>46</v>
      </c>
      <c r="I14" s="50">
        <v>4077</v>
      </c>
      <c r="J14" s="47"/>
      <c r="K14" s="49"/>
    </row>
    <row r="15" spans="1:11" ht="35.25" customHeight="1" x14ac:dyDescent="0.3">
      <c r="A15" s="28">
        <v>12</v>
      </c>
      <c r="B15" s="22" t="s">
        <v>47</v>
      </c>
      <c r="C15" s="19" t="s">
        <v>48</v>
      </c>
      <c r="D15" s="19" t="s">
        <v>51</v>
      </c>
      <c r="E15" s="19">
        <v>2024</v>
      </c>
      <c r="F15" s="20">
        <v>0</v>
      </c>
      <c r="G15" s="21" t="s">
        <v>49</v>
      </c>
      <c r="H15" s="32" t="s">
        <v>50</v>
      </c>
      <c r="I15" s="50">
        <v>2316</v>
      </c>
      <c r="J15" s="47"/>
      <c r="K15" s="45"/>
    </row>
    <row r="16" spans="1:11" ht="35.25" customHeight="1" thickBot="1" x14ac:dyDescent="0.35">
      <c r="A16" s="28">
        <v>13</v>
      </c>
      <c r="B16" s="23" t="s">
        <v>33</v>
      </c>
      <c r="C16" s="24" t="s">
        <v>34</v>
      </c>
      <c r="D16" s="24" t="s">
        <v>52</v>
      </c>
      <c r="E16" s="24">
        <v>2024</v>
      </c>
      <c r="F16" s="25">
        <v>0</v>
      </c>
      <c r="G16" s="26" t="s">
        <v>35</v>
      </c>
      <c r="H16" s="46" t="s">
        <v>36</v>
      </c>
      <c r="I16" s="52">
        <v>1841</v>
      </c>
      <c r="J16" s="48"/>
      <c r="K16" s="33"/>
    </row>
  </sheetData>
  <mergeCells count="2">
    <mergeCell ref="A1:K1"/>
    <mergeCell ref="A2:K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E2F0B-4257-47DB-81BD-2909686EB848}">
  <sheetPr>
    <pageSetUpPr fitToPage="1"/>
  </sheetPr>
  <dimension ref="A1:K16"/>
  <sheetViews>
    <sheetView view="pageBreakPreview" zoomScaleNormal="85" zoomScaleSheetLayoutView="100" workbookViewId="0">
      <selection sqref="A1:K1"/>
    </sheetView>
  </sheetViews>
  <sheetFormatPr defaultRowHeight="16.5" x14ac:dyDescent="0.3"/>
  <cols>
    <col min="1" max="1" width="5" bestFit="1" customWidth="1"/>
    <col min="2" max="2" width="15.5" customWidth="1"/>
    <col min="4" max="4" width="13.5" bestFit="1" customWidth="1"/>
    <col min="5" max="5" width="7.375" customWidth="1"/>
    <col min="6" max="6" width="8.125" customWidth="1"/>
    <col min="7" max="7" width="8.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54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51">
        <v>6308</v>
      </c>
      <c r="J4" s="51">
        <v>924</v>
      </c>
      <c r="K4" s="29">
        <f>I4/J4</f>
        <v>6.8268398268398265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27">
        <v>9.1999999999999993</v>
      </c>
      <c r="I5" s="50">
        <v>4005</v>
      </c>
      <c r="J5" s="50">
        <v>544</v>
      </c>
      <c r="K5" s="30">
        <f t="shared" ref="K5:K13" si="0">I5/J5</f>
        <v>7.3621323529411766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1">
        <v>1063</v>
      </c>
      <c r="J6" s="51">
        <v>168</v>
      </c>
      <c r="K6" s="38">
        <f>I6/J6</f>
        <v>6.3273809523809526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2751</v>
      </c>
      <c r="J7" s="50">
        <v>283</v>
      </c>
      <c r="K7" s="30">
        <f t="shared" si="0"/>
        <v>9.7208480565371023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1992</v>
      </c>
      <c r="J8" s="50">
        <v>209</v>
      </c>
      <c r="K8" s="30">
        <f t="shared" si="0"/>
        <v>9.5311004784689004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694</v>
      </c>
      <c r="J9" s="50">
        <v>247</v>
      </c>
      <c r="K9" s="30">
        <f t="shared" si="0"/>
        <v>2.8097165991902835</v>
      </c>
    </row>
    <row r="10" spans="1:11" ht="35.25" customHeight="1" x14ac:dyDescent="0.3">
      <c r="A10" s="28">
        <v>7</v>
      </c>
      <c r="B10" s="19" t="s">
        <v>11</v>
      </c>
      <c r="C10" s="19" t="s">
        <v>8</v>
      </c>
      <c r="D10" s="19" t="s">
        <v>10</v>
      </c>
      <c r="E10" s="19">
        <v>2012</v>
      </c>
      <c r="F10" s="20">
        <v>2497</v>
      </c>
      <c r="G10" s="21" t="s">
        <v>2</v>
      </c>
      <c r="H10" s="18">
        <v>11.7</v>
      </c>
      <c r="I10" s="50">
        <v>3760</v>
      </c>
      <c r="J10" s="50">
        <v>320</v>
      </c>
      <c r="K10" s="30">
        <f t="shared" si="0"/>
        <v>11.75</v>
      </c>
    </row>
    <row r="11" spans="1:11" ht="35.25" customHeight="1" x14ac:dyDescent="0.3">
      <c r="A11" s="28">
        <v>8</v>
      </c>
      <c r="B11" s="19" t="s">
        <v>9</v>
      </c>
      <c r="C11" s="19" t="s">
        <v>8</v>
      </c>
      <c r="D11" s="19" t="s">
        <v>7</v>
      </c>
      <c r="E11" s="19">
        <v>2008</v>
      </c>
      <c r="F11" s="20">
        <v>5899</v>
      </c>
      <c r="G11" s="21" t="s">
        <v>2</v>
      </c>
      <c r="H11" s="18">
        <v>7.2</v>
      </c>
      <c r="I11" s="50">
        <v>578</v>
      </c>
      <c r="J11" s="50">
        <v>287</v>
      </c>
      <c r="K11" s="30">
        <f t="shared" si="0"/>
        <v>2.013937282229965</v>
      </c>
    </row>
    <row r="12" spans="1:11" ht="35.25" customHeight="1" x14ac:dyDescent="0.3">
      <c r="A12" s="28">
        <v>9</v>
      </c>
      <c r="B12" s="22" t="s">
        <v>6</v>
      </c>
      <c r="C12" s="19" t="s">
        <v>5</v>
      </c>
      <c r="D12" s="19" t="s">
        <v>4</v>
      </c>
      <c r="E12" s="19">
        <v>2016</v>
      </c>
      <c r="F12" s="20">
        <v>12700</v>
      </c>
      <c r="G12" s="21" t="s">
        <v>2</v>
      </c>
      <c r="H12" s="18">
        <v>6.2</v>
      </c>
      <c r="I12" s="50">
        <v>3131</v>
      </c>
      <c r="J12" s="50">
        <v>862</v>
      </c>
      <c r="K12" s="30">
        <f t="shared" si="0"/>
        <v>3.6322505800464038</v>
      </c>
    </row>
    <row r="13" spans="1:11" ht="35.25" customHeight="1" x14ac:dyDescent="0.3">
      <c r="A13" s="28">
        <v>10</v>
      </c>
      <c r="B13" s="22" t="s">
        <v>41</v>
      </c>
      <c r="C13" s="19" t="s">
        <v>3</v>
      </c>
      <c r="D13" s="19" t="s">
        <v>32</v>
      </c>
      <c r="E13" s="19">
        <v>2019</v>
      </c>
      <c r="F13" s="20">
        <v>2497</v>
      </c>
      <c r="G13" s="21" t="s">
        <v>2</v>
      </c>
      <c r="H13" s="31">
        <v>6.9</v>
      </c>
      <c r="I13" s="50">
        <v>487</v>
      </c>
      <c r="J13" s="50">
        <v>35</v>
      </c>
      <c r="K13" s="30">
        <f t="shared" si="0"/>
        <v>13.914285714285715</v>
      </c>
    </row>
    <row r="14" spans="1:11" ht="35.25" customHeight="1" x14ac:dyDescent="0.3">
      <c r="A14" s="28">
        <v>11</v>
      </c>
      <c r="B14" s="22" t="s">
        <v>43</v>
      </c>
      <c r="C14" s="19" t="s">
        <v>12</v>
      </c>
      <c r="D14" s="19" t="s">
        <v>45</v>
      </c>
      <c r="E14" s="19">
        <v>2023</v>
      </c>
      <c r="F14" s="20">
        <v>0</v>
      </c>
      <c r="G14" s="21" t="s">
        <v>35</v>
      </c>
      <c r="H14" s="32" t="s">
        <v>46</v>
      </c>
      <c r="I14" s="50">
        <v>3059</v>
      </c>
      <c r="J14" s="47"/>
      <c r="K14" s="49"/>
    </row>
    <row r="15" spans="1:11" ht="35.25" customHeight="1" x14ac:dyDescent="0.3">
      <c r="A15" s="28">
        <v>12</v>
      </c>
      <c r="B15" s="22" t="s">
        <v>47</v>
      </c>
      <c r="C15" s="19" t="s">
        <v>48</v>
      </c>
      <c r="D15" s="19" t="s">
        <v>51</v>
      </c>
      <c r="E15" s="19">
        <v>2024</v>
      </c>
      <c r="F15" s="20">
        <v>0</v>
      </c>
      <c r="G15" s="21" t="s">
        <v>49</v>
      </c>
      <c r="H15" s="32" t="s">
        <v>50</v>
      </c>
      <c r="I15" s="50">
        <v>15252</v>
      </c>
      <c r="J15" s="47"/>
      <c r="K15" s="45"/>
    </row>
    <row r="16" spans="1:11" ht="35.25" customHeight="1" thickBot="1" x14ac:dyDescent="0.35">
      <c r="A16" s="28">
        <v>13</v>
      </c>
      <c r="B16" s="23" t="s">
        <v>33</v>
      </c>
      <c r="C16" s="24" t="s">
        <v>34</v>
      </c>
      <c r="D16" s="24" t="s">
        <v>52</v>
      </c>
      <c r="E16" s="24">
        <v>2024</v>
      </c>
      <c r="F16" s="25">
        <v>0</v>
      </c>
      <c r="G16" s="26" t="s">
        <v>35</v>
      </c>
      <c r="H16" s="46" t="s">
        <v>36</v>
      </c>
      <c r="I16" s="52">
        <v>5561</v>
      </c>
      <c r="J16" s="48"/>
      <c r="K16" s="33"/>
    </row>
  </sheetData>
  <mergeCells count="2">
    <mergeCell ref="A1:K1"/>
    <mergeCell ref="A2:K2"/>
  </mergeCells>
  <phoneticPr fontId="2" type="noConversion"/>
  <pageMargins left="0.7" right="0.7" top="0.75" bottom="0.75" header="0.3" footer="0.3"/>
  <pageSetup paperSize="9" scale="86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9CE32-B86A-4D1B-8F98-BB81073CFA59}">
  <sheetPr>
    <pageSetUpPr fitToPage="1"/>
  </sheetPr>
  <dimension ref="A1:K16"/>
  <sheetViews>
    <sheetView view="pageBreakPreview" zoomScaleNormal="100" zoomScaleSheetLayoutView="100" workbookViewId="0">
      <selection activeCell="B12" sqref="B12:K12"/>
    </sheetView>
  </sheetViews>
  <sheetFormatPr defaultRowHeight="16.5" x14ac:dyDescent="0.3"/>
  <cols>
    <col min="1" max="1" width="5" bestFit="1" customWidth="1"/>
    <col min="2" max="2" width="15.5" customWidth="1"/>
    <col min="4" max="4" width="13.5" bestFit="1" customWidth="1"/>
    <col min="5" max="5" width="7.375" customWidth="1"/>
    <col min="6" max="6" width="8.125" customWidth="1"/>
    <col min="7" max="7" width="8.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53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51">
        <v>8283</v>
      </c>
      <c r="J4" s="51">
        <v>1092</v>
      </c>
      <c r="K4" s="29">
        <f>I4/J4</f>
        <v>7.5851648351648349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27">
        <v>9.1999999999999993</v>
      </c>
      <c r="I5" s="50">
        <v>2758</v>
      </c>
      <c r="J5" s="50">
        <v>393</v>
      </c>
      <c r="K5" s="30">
        <f t="shared" ref="K5:K13" si="0">I5/J5</f>
        <v>7.0178117048346058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1">
        <v>3678</v>
      </c>
      <c r="J6" s="51">
        <v>357</v>
      </c>
      <c r="K6" s="38">
        <f>I6/J6</f>
        <v>10.302521008403362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4649</v>
      </c>
      <c r="J7" s="50">
        <v>333</v>
      </c>
      <c r="K7" s="30">
        <f t="shared" si="0"/>
        <v>13.960960960960961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2954</v>
      </c>
      <c r="J8" s="50">
        <v>337</v>
      </c>
      <c r="K8" s="30">
        <f t="shared" si="0"/>
        <v>8.7655786350148368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1004</v>
      </c>
      <c r="J9" s="50">
        <v>228</v>
      </c>
      <c r="K9" s="30">
        <f t="shared" si="0"/>
        <v>4.4035087719298245</v>
      </c>
    </row>
    <row r="10" spans="1:11" ht="35.25" customHeight="1" x14ac:dyDescent="0.3">
      <c r="A10" s="28">
        <v>7</v>
      </c>
      <c r="B10" s="19" t="s">
        <v>11</v>
      </c>
      <c r="C10" s="19" t="s">
        <v>8</v>
      </c>
      <c r="D10" s="19" t="s">
        <v>10</v>
      </c>
      <c r="E10" s="19">
        <v>2012</v>
      </c>
      <c r="F10" s="20">
        <v>2497</v>
      </c>
      <c r="G10" s="21" t="s">
        <v>2</v>
      </c>
      <c r="H10" s="18">
        <v>11.7</v>
      </c>
      <c r="I10" s="50">
        <v>5982</v>
      </c>
      <c r="J10" s="50">
        <v>285</v>
      </c>
      <c r="K10" s="30">
        <f t="shared" si="0"/>
        <v>20.989473684210527</v>
      </c>
    </row>
    <row r="11" spans="1:11" ht="35.25" customHeight="1" x14ac:dyDescent="0.3">
      <c r="A11" s="28">
        <v>8</v>
      </c>
      <c r="B11" s="19" t="s">
        <v>9</v>
      </c>
      <c r="C11" s="19" t="s">
        <v>8</v>
      </c>
      <c r="D11" s="19" t="s">
        <v>7</v>
      </c>
      <c r="E11" s="19">
        <v>2008</v>
      </c>
      <c r="F11" s="20">
        <v>5899</v>
      </c>
      <c r="G11" s="21" t="s">
        <v>2</v>
      </c>
      <c r="H11" s="18">
        <v>7.2</v>
      </c>
      <c r="I11" s="50">
        <v>646</v>
      </c>
      <c r="J11" s="50">
        <v>285</v>
      </c>
      <c r="K11" s="30">
        <f t="shared" si="0"/>
        <v>2.2666666666666666</v>
      </c>
    </row>
    <row r="12" spans="1:11" ht="35.25" customHeight="1" x14ac:dyDescent="0.3">
      <c r="A12" s="28">
        <v>9</v>
      </c>
      <c r="B12" s="22" t="s">
        <v>6</v>
      </c>
      <c r="C12" s="19" t="s">
        <v>5</v>
      </c>
      <c r="D12" s="19" t="s">
        <v>4</v>
      </c>
      <c r="E12" s="19">
        <v>2016</v>
      </c>
      <c r="F12" s="20">
        <v>12700</v>
      </c>
      <c r="G12" s="21" t="s">
        <v>2</v>
      </c>
      <c r="H12" s="18">
        <v>6.2</v>
      </c>
      <c r="I12" s="50">
        <v>2959</v>
      </c>
      <c r="J12" s="50">
        <v>815</v>
      </c>
      <c r="K12" s="30">
        <f t="shared" si="0"/>
        <v>3.6306748466257668</v>
      </c>
    </row>
    <row r="13" spans="1:11" ht="35.25" customHeight="1" x14ac:dyDescent="0.3">
      <c r="A13" s="28">
        <v>10</v>
      </c>
      <c r="B13" s="22" t="s">
        <v>41</v>
      </c>
      <c r="C13" s="19" t="s">
        <v>3</v>
      </c>
      <c r="D13" s="19" t="s">
        <v>32</v>
      </c>
      <c r="E13" s="19">
        <v>2019</v>
      </c>
      <c r="F13" s="20">
        <v>2497</v>
      </c>
      <c r="G13" s="21" t="s">
        <v>2</v>
      </c>
      <c r="H13" s="31">
        <v>6.9</v>
      </c>
      <c r="I13" s="50">
        <v>1320</v>
      </c>
      <c r="J13" s="50">
        <v>66</v>
      </c>
      <c r="K13" s="30">
        <f t="shared" si="0"/>
        <v>20</v>
      </c>
    </row>
    <row r="14" spans="1:11" ht="35.25" customHeight="1" x14ac:dyDescent="0.3">
      <c r="A14" s="28">
        <v>11</v>
      </c>
      <c r="B14" s="22" t="s">
        <v>43</v>
      </c>
      <c r="C14" s="19" t="s">
        <v>12</v>
      </c>
      <c r="D14" s="19" t="s">
        <v>45</v>
      </c>
      <c r="E14" s="19">
        <v>2023</v>
      </c>
      <c r="F14" s="20">
        <v>0</v>
      </c>
      <c r="G14" s="21" t="s">
        <v>35</v>
      </c>
      <c r="H14" s="32" t="s">
        <v>46</v>
      </c>
      <c r="I14" s="50">
        <v>2681</v>
      </c>
      <c r="J14" s="47"/>
      <c r="K14" s="49"/>
    </row>
    <row r="15" spans="1:11" ht="35.25" customHeight="1" x14ac:dyDescent="0.3">
      <c r="A15" s="28">
        <v>12</v>
      </c>
      <c r="B15" s="22" t="s">
        <v>47</v>
      </c>
      <c r="C15" s="19" t="s">
        <v>48</v>
      </c>
      <c r="D15" s="19" t="s">
        <v>51</v>
      </c>
      <c r="E15" s="19">
        <v>2024</v>
      </c>
      <c r="F15" s="20">
        <v>0</v>
      </c>
      <c r="G15" s="21" t="s">
        <v>49</v>
      </c>
      <c r="H15" s="32" t="s">
        <v>50</v>
      </c>
      <c r="I15" s="50">
        <v>6288</v>
      </c>
      <c r="J15" s="47"/>
      <c r="K15" s="45"/>
    </row>
    <row r="16" spans="1:11" ht="35.25" customHeight="1" thickBot="1" x14ac:dyDescent="0.35">
      <c r="A16" s="28">
        <v>13</v>
      </c>
      <c r="B16" s="23" t="s">
        <v>33</v>
      </c>
      <c r="C16" s="24" t="s">
        <v>34</v>
      </c>
      <c r="D16" s="24" t="s">
        <v>52</v>
      </c>
      <c r="E16" s="24">
        <v>2024</v>
      </c>
      <c r="F16" s="25">
        <v>0</v>
      </c>
      <c r="G16" s="26" t="s">
        <v>35</v>
      </c>
      <c r="H16" s="46" t="s">
        <v>36</v>
      </c>
      <c r="I16" s="52">
        <v>5896</v>
      </c>
      <c r="J16" s="48"/>
      <c r="K16" s="33"/>
    </row>
  </sheetData>
  <mergeCells count="2">
    <mergeCell ref="A1:K1"/>
    <mergeCell ref="A2:K2"/>
  </mergeCells>
  <phoneticPr fontId="2" type="noConversion"/>
  <pageMargins left="0.7" right="0.7" top="0.75" bottom="0.75" header="0.3" footer="0.3"/>
  <pageSetup paperSize="9" scale="86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086DB-F208-44AF-AA5C-64BA662671F4}">
  <dimension ref="A1:K16"/>
  <sheetViews>
    <sheetView view="pageBreakPreview" zoomScaleNormal="100" zoomScaleSheetLayoutView="100" workbookViewId="0">
      <selection sqref="A1:K1"/>
    </sheetView>
  </sheetViews>
  <sheetFormatPr defaultRowHeight="16.5" x14ac:dyDescent="0.3"/>
  <cols>
    <col min="1" max="1" width="5" bestFit="1" customWidth="1"/>
    <col min="2" max="2" width="15.5" customWidth="1"/>
    <col min="4" max="4" width="13.5" bestFit="1" customWidth="1"/>
    <col min="5" max="5" width="7.375" customWidth="1"/>
    <col min="6" max="6" width="8.125" customWidth="1"/>
    <col min="7" max="7" width="8.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55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51">
        <v>4584</v>
      </c>
      <c r="J4" s="51">
        <v>651</v>
      </c>
      <c r="K4" s="29">
        <f>I4/J4</f>
        <v>7.0414746543778799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27">
        <v>9.1999999999999993</v>
      </c>
      <c r="I5" s="50">
        <v>683</v>
      </c>
      <c r="J5" s="50">
        <v>109</v>
      </c>
      <c r="K5" s="30">
        <f t="shared" ref="K5:K13" si="0">I5/J5</f>
        <v>6.2660550458715596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1">
        <v>2636</v>
      </c>
      <c r="J6" s="51">
        <v>360</v>
      </c>
      <c r="K6" s="38">
        <f>I6/J6</f>
        <v>7.322222222222222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3506</v>
      </c>
      <c r="J7" s="50">
        <v>295</v>
      </c>
      <c r="K7" s="30">
        <f t="shared" si="0"/>
        <v>11.884745762711864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2613</v>
      </c>
      <c r="J8" s="50">
        <v>224</v>
      </c>
      <c r="K8" s="30">
        <f t="shared" si="0"/>
        <v>11.665178571428571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0</v>
      </c>
      <c r="J9" s="50">
        <v>0</v>
      </c>
      <c r="K9" s="30">
        <v>0</v>
      </c>
    </row>
    <row r="10" spans="1:11" ht="35.25" customHeight="1" x14ac:dyDescent="0.3">
      <c r="A10" s="28">
        <v>7</v>
      </c>
      <c r="B10" s="19" t="s">
        <v>11</v>
      </c>
      <c r="C10" s="19" t="s">
        <v>8</v>
      </c>
      <c r="D10" s="19" t="s">
        <v>10</v>
      </c>
      <c r="E10" s="19">
        <v>2012</v>
      </c>
      <c r="F10" s="20">
        <v>2497</v>
      </c>
      <c r="G10" s="21" t="s">
        <v>2</v>
      </c>
      <c r="H10" s="18">
        <v>11.7</v>
      </c>
      <c r="I10" s="50">
        <v>2315</v>
      </c>
      <c r="J10" s="50">
        <v>236</v>
      </c>
      <c r="K10" s="30">
        <f t="shared" si="0"/>
        <v>9.8093220338983045</v>
      </c>
    </row>
    <row r="11" spans="1:11" ht="35.25" customHeight="1" x14ac:dyDescent="0.3">
      <c r="A11" s="28">
        <v>8</v>
      </c>
      <c r="B11" s="19" t="s">
        <v>9</v>
      </c>
      <c r="C11" s="19" t="s">
        <v>8</v>
      </c>
      <c r="D11" s="19" t="s">
        <v>7</v>
      </c>
      <c r="E11" s="19">
        <v>2008</v>
      </c>
      <c r="F11" s="20">
        <v>5899</v>
      </c>
      <c r="G11" s="21" t="s">
        <v>2</v>
      </c>
      <c r="H11" s="18">
        <v>7.2</v>
      </c>
      <c r="I11" s="50">
        <v>589</v>
      </c>
      <c r="J11" s="50">
        <v>186</v>
      </c>
      <c r="K11" s="30">
        <f t="shared" si="0"/>
        <v>3.1666666666666665</v>
      </c>
    </row>
    <row r="12" spans="1:11" ht="35.25" customHeight="1" x14ac:dyDescent="0.3">
      <c r="A12" s="28">
        <v>9</v>
      </c>
      <c r="B12" s="22" t="s">
        <v>6</v>
      </c>
      <c r="C12" s="19" t="s">
        <v>5</v>
      </c>
      <c r="D12" s="19" t="s">
        <v>4</v>
      </c>
      <c r="E12" s="19">
        <v>2016</v>
      </c>
      <c r="F12" s="20">
        <v>12700</v>
      </c>
      <c r="G12" s="21" t="s">
        <v>2</v>
      </c>
      <c r="H12" s="18">
        <v>6.2</v>
      </c>
      <c r="I12" s="50">
        <v>2154</v>
      </c>
      <c r="J12" s="50">
        <v>800</v>
      </c>
      <c r="K12" s="30">
        <f t="shared" si="0"/>
        <v>2.6924999999999999</v>
      </c>
    </row>
    <row r="13" spans="1:11" ht="35.25" customHeight="1" x14ac:dyDescent="0.3">
      <c r="A13" s="28">
        <v>10</v>
      </c>
      <c r="B13" s="22" t="s">
        <v>41</v>
      </c>
      <c r="C13" s="19" t="s">
        <v>3</v>
      </c>
      <c r="D13" s="19" t="s">
        <v>32</v>
      </c>
      <c r="E13" s="19">
        <v>2019</v>
      </c>
      <c r="F13" s="20">
        <v>2497</v>
      </c>
      <c r="G13" s="21" t="s">
        <v>2</v>
      </c>
      <c r="H13" s="31">
        <v>6.9</v>
      </c>
      <c r="I13" s="50">
        <v>100</v>
      </c>
      <c r="J13" s="50">
        <v>25</v>
      </c>
      <c r="K13" s="30">
        <f t="shared" si="0"/>
        <v>4</v>
      </c>
    </row>
    <row r="14" spans="1:11" ht="35.25" customHeight="1" x14ac:dyDescent="0.3">
      <c r="A14" s="28">
        <v>11</v>
      </c>
      <c r="B14" s="22" t="s">
        <v>43</v>
      </c>
      <c r="C14" s="19" t="s">
        <v>12</v>
      </c>
      <c r="D14" s="19" t="s">
        <v>45</v>
      </c>
      <c r="E14" s="19">
        <v>2023</v>
      </c>
      <c r="F14" s="20">
        <v>0</v>
      </c>
      <c r="G14" s="21" t="s">
        <v>35</v>
      </c>
      <c r="H14" s="32" t="s">
        <v>46</v>
      </c>
      <c r="I14" s="50">
        <v>1507</v>
      </c>
      <c r="J14" s="47"/>
      <c r="K14" s="49"/>
    </row>
    <row r="15" spans="1:11" ht="35.25" customHeight="1" x14ac:dyDescent="0.3">
      <c r="A15" s="28">
        <v>12</v>
      </c>
      <c r="B15" s="22" t="s">
        <v>47</v>
      </c>
      <c r="C15" s="19" t="s">
        <v>48</v>
      </c>
      <c r="D15" s="19" t="s">
        <v>51</v>
      </c>
      <c r="E15" s="19">
        <v>2024</v>
      </c>
      <c r="F15" s="20">
        <v>0</v>
      </c>
      <c r="G15" s="21" t="s">
        <v>49</v>
      </c>
      <c r="H15" s="32" t="s">
        <v>50</v>
      </c>
      <c r="I15" s="50">
        <v>3135</v>
      </c>
      <c r="J15" s="47"/>
      <c r="K15" s="45"/>
    </row>
    <row r="16" spans="1:11" ht="35.25" customHeight="1" thickBot="1" x14ac:dyDescent="0.35">
      <c r="A16" s="28">
        <v>13</v>
      </c>
      <c r="B16" s="23" t="s">
        <v>33</v>
      </c>
      <c r="C16" s="24" t="s">
        <v>34</v>
      </c>
      <c r="D16" s="24" t="s">
        <v>52</v>
      </c>
      <c r="E16" s="24">
        <v>2024</v>
      </c>
      <c r="F16" s="25">
        <v>0</v>
      </c>
      <c r="G16" s="26" t="s">
        <v>35</v>
      </c>
      <c r="H16" s="46" t="s">
        <v>36</v>
      </c>
      <c r="I16" s="52">
        <v>3905</v>
      </c>
      <c r="J16" s="48"/>
      <c r="K16" s="33"/>
    </row>
  </sheetData>
  <mergeCells count="2">
    <mergeCell ref="A1:K1"/>
    <mergeCell ref="A2:K2"/>
  </mergeCells>
  <phoneticPr fontId="2" type="noConversion"/>
  <pageMargins left="0.7" right="0.7" top="0.75" bottom="0.75" header="0.3" footer="0.3"/>
  <pageSetup paperSize="9" scale="8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0696-5799-43FE-97F1-8E00DDFC82D7}">
  <dimension ref="A1:K17"/>
  <sheetViews>
    <sheetView zoomScaleNormal="100" workbookViewId="0">
      <selection activeCell="D16" sqref="D16"/>
    </sheetView>
  </sheetViews>
  <sheetFormatPr defaultRowHeight="16.5" x14ac:dyDescent="0.3"/>
  <cols>
    <col min="1" max="1" width="5" bestFit="1" customWidth="1"/>
    <col min="2" max="2" width="15.5" customWidth="1"/>
    <col min="4" max="4" width="13.5" bestFit="1" customWidth="1"/>
    <col min="5" max="5" width="7.375" customWidth="1"/>
    <col min="6" max="6" width="8.125" customWidth="1"/>
    <col min="7" max="7" width="9.62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56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51">
        <v>7711</v>
      </c>
      <c r="J4" s="51">
        <v>845</v>
      </c>
      <c r="K4" s="29">
        <f>I4/J4</f>
        <v>9.1254437869822489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27">
        <v>9.1999999999999993</v>
      </c>
      <c r="I5" s="50">
        <v>2655</v>
      </c>
      <c r="J5" s="50">
        <v>428</v>
      </c>
      <c r="K5" s="30">
        <f t="shared" ref="K5:K14" si="0">I5/J5</f>
        <v>6.2032710280373831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1">
        <v>1353</v>
      </c>
      <c r="J6" s="51">
        <v>158</v>
      </c>
      <c r="K6" s="30">
        <f t="shared" si="0"/>
        <v>8.5632911392405067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3562</v>
      </c>
      <c r="J7" s="50">
        <v>359</v>
      </c>
      <c r="K7" s="30">
        <f t="shared" si="0"/>
        <v>9.9220055710306401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2369</v>
      </c>
      <c r="J8" s="50">
        <v>244</v>
      </c>
      <c r="K8" s="30">
        <f t="shared" si="0"/>
        <v>9.7090163934426226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1149</v>
      </c>
      <c r="J9" s="50">
        <v>156</v>
      </c>
      <c r="K9" s="30">
        <f t="shared" si="0"/>
        <v>7.365384615384615</v>
      </c>
    </row>
    <row r="10" spans="1:11" ht="35.25" customHeight="1" x14ac:dyDescent="0.3">
      <c r="A10" s="28">
        <v>7</v>
      </c>
      <c r="B10" s="53" t="s">
        <v>57</v>
      </c>
      <c r="C10" s="53" t="s">
        <v>8</v>
      </c>
      <c r="D10" s="53" t="s">
        <v>58</v>
      </c>
      <c r="E10" s="53">
        <v>2025</v>
      </c>
      <c r="F10" s="53">
        <v>1598</v>
      </c>
      <c r="G10" s="54" t="s">
        <v>59</v>
      </c>
      <c r="H10" s="53">
        <v>12.6</v>
      </c>
      <c r="I10" s="55">
        <v>3019</v>
      </c>
      <c r="J10" s="53">
        <v>320</v>
      </c>
      <c r="K10" s="56">
        <f t="shared" si="0"/>
        <v>9.4343749999999993</v>
      </c>
    </row>
    <row r="11" spans="1:11" ht="35.25" customHeight="1" x14ac:dyDescent="0.3">
      <c r="A11" s="28">
        <v>8</v>
      </c>
      <c r="B11" s="19" t="s">
        <v>11</v>
      </c>
      <c r="C11" s="19" t="s">
        <v>8</v>
      </c>
      <c r="D11" s="19" t="s">
        <v>10</v>
      </c>
      <c r="E11" s="19">
        <v>2012</v>
      </c>
      <c r="F11" s="20">
        <v>2497</v>
      </c>
      <c r="G11" s="21" t="s">
        <v>2</v>
      </c>
      <c r="H11" s="18">
        <v>11.7</v>
      </c>
      <c r="I11" s="50">
        <v>3066</v>
      </c>
      <c r="J11" s="50">
        <v>247</v>
      </c>
      <c r="K11" s="30">
        <f t="shared" si="0"/>
        <v>12.412955465587045</v>
      </c>
    </row>
    <row r="12" spans="1:11" ht="35.25" customHeight="1" x14ac:dyDescent="0.3">
      <c r="A12" s="28">
        <v>9</v>
      </c>
      <c r="B12" s="19" t="s">
        <v>9</v>
      </c>
      <c r="C12" s="19" t="s">
        <v>8</v>
      </c>
      <c r="D12" s="19" t="s">
        <v>7</v>
      </c>
      <c r="E12" s="19">
        <v>2008</v>
      </c>
      <c r="F12" s="20">
        <v>5899</v>
      </c>
      <c r="G12" s="21" t="s">
        <v>2</v>
      </c>
      <c r="H12" s="18">
        <v>7.2</v>
      </c>
      <c r="I12" s="50">
        <v>506</v>
      </c>
      <c r="J12" s="50">
        <v>130</v>
      </c>
      <c r="K12" s="30">
        <f t="shared" si="0"/>
        <v>3.8923076923076922</v>
      </c>
    </row>
    <row r="13" spans="1:11" ht="35.25" customHeight="1" x14ac:dyDescent="0.3">
      <c r="A13" s="28">
        <v>10</v>
      </c>
      <c r="B13" s="22" t="s">
        <v>6</v>
      </c>
      <c r="C13" s="19" t="s">
        <v>5</v>
      </c>
      <c r="D13" s="19" t="s">
        <v>4</v>
      </c>
      <c r="E13" s="19">
        <v>2016</v>
      </c>
      <c r="F13" s="20">
        <v>12700</v>
      </c>
      <c r="G13" s="21" t="s">
        <v>2</v>
      </c>
      <c r="H13" s="18">
        <v>6.2</v>
      </c>
      <c r="I13" s="50">
        <v>2887</v>
      </c>
      <c r="J13" s="50">
        <v>782</v>
      </c>
      <c r="K13" s="30">
        <f t="shared" si="0"/>
        <v>3.6918158567774935</v>
      </c>
    </row>
    <row r="14" spans="1:11" ht="35.25" customHeight="1" x14ac:dyDescent="0.3">
      <c r="A14" s="28">
        <v>11</v>
      </c>
      <c r="B14" s="22" t="s">
        <v>41</v>
      </c>
      <c r="C14" s="19" t="s">
        <v>3</v>
      </c>
      <c r="D14" s="19" t="s">
        <v>32</v>
      </c>
      <c r="E14" s="19">
        <v>2019</v>
      </c>
      <c r="F14" s="20">
        <v>2497</v>
      </c>
      <c r="G14" s="21" t="s">
        <v>2</v>
      </c>
      <c r="H14" s="31">
        <v>6.9</v>
      </c>
      <c r="I14" s="50">
        <v>530</v>
      </c>
      <c r="J14" s="50">
        <v>85</v>
      </c>
      <c r="K14" s="30">
        <f t="shared" si="0"/>
        <v>6.2352941176470589</v>
      </c>
    </row>
    <row r="15" spans="1:11" ht="35.25" customHeight="1" x14ac:dyDescent="0.3">
      <c r="A15" s="28">
        <v>12</v>
      </c>
      <c r="B15" s="22" t="s">
        <v>43</v>
      </c>
      <c r="C15" s="19" t="s">
        <v>12</v>
      </c>
      <c r="D15" s="19" t="s">
        <v>45</v>
      </c>
      <c r="E15" s="19">
        <v>2023</v>
      </c>
      <c r="F15" s="20">
        <v>0</v>
      </c>
      <c r="G15" s="21" t="s">
        <v>35</v>
      </c>
      <c r="H15" s="32" t="s">
        <v>46</v>
      </c>
      <c r="I15" s="50">
        <v>4779</v>
      </c>
      <c r="J15" s="47"/>
      <c r="K15" s="49"/>
    </row>
    <row r="16" spans="1:11" ht="35.25" customHeight="1" x14ac:dyDescent="0.3">
      <c r="A16" s="28">
        <v>13</v>
      </c>
      <c r="B16" s="22" t="s">
        <v>47</v>
      </c>
      <c r="C16" s="19" t="s">
        <v>48</v>
      </c>
      <c r="D16" s="19" t="s">
        <v>51</v>
      </c>
      <c r="E16" s="19">
        <v>2024</v>
      </c>
      <c r="F16" s="20">
        <v>0</v>
      </c>
      <c r="G16" s="21" t="s">
        <v>49</v>
      </c>
      <c r="H16" s="32" t="s">
        <v>50</v>
      </c>
      <c r="I16" s="50">
        <v>4800</v>
      </c>
      <c r="J16" s="47"/>
      <c r="K16" s="45"/>
    </row>
    <row r="17" spans="1:11" ht="35.25" customHeight="1" thickBot="1" x14ac:dyDescent="0.35">
      <c r="A17" s="28">
        <v>14</v>
      </c>
      <c r="B17" s="23" t="s">
        <v>33</v>
      </c>
      <c r="C17" s="24" t="s">
        <v>34</v>
      </c>
      <c r="D17" s="24" t="s">
        <v>52</v>
      </c>
      <c r="E17" s="24">
        <v>2024</v>
      </c>
      <c r="F17" s="25">
        <v>0</v>
      </c>
      <c r="G17" s="26" t="s">
        <v>35</v>
      </c>
      <c r="H17" s="46" t="s">
        <v>36</v>
      </c>
      <c r="I17" s="52">
        <v>4490</v>
      </c>
      <c r="J17" s="48"/>
      <c r="K17" s="33"/>
    </row>
  </sheetData>
  <mergeCells count="2">
    <mergeCell ref="A1:K1"/>
    <mergeCell ref="A2:K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0D37B-9E4A-442A-BEB7-CCA8DFFD93EC}">
  <dimension ref="A1:K16"/>
  <sheetViews>
    <sheetView view="pageBreakPreview" zoomScaleNormal="85" zoomScaleSheetLayoutView="100" workbookViewId="0">
      <selection activeCell="D11" sqref="D11:K11"/>
    </sheetView>
  </sheetViews>
  <sheetFormatPr defaultRowHeight="16.5" x14ac:dyDescent="0.3"/>
  <cols>
    <col min="1" max="1" width="5" bestFit="1" customWidth="1"/>
    <col min="2" max="2" width="15.5" customWidth="1"/>
    <col min="4" max="4" width="13.5" bestFit="1" customWidth="1"/>
    <col min="5" max="5" width="7.375" customWidth="1"/>
    <col min="6" max="6" width="8.125" customWidth="1"/>
    <col min="7" max="7" width="9.62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60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51">
        <v>5286</v>
      </c>
      <c r="J4" s="51">
        <v>820</v>
      </c>
      <c r="K4" s="29">
        <f>I4/J4</f>
        <v>6.4463414634146341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27">
        <v>9.1999999999999993</v>
      </c>
      <c r="I5" s="50">
        <v>3275</v>
      </c>
      <c r="J5" s="50">
        <v>421</v>
      </c>
      <c r="K5" s="30">
        <f t="shared" ref="K5:K13" si="0">I5/J5</f>
        <v>7.7790973871733966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1">
        <v>2347</v>
      </c>
      <c r="J6" s="51">
        <v>398</v>
      </c>
      <c r="K6" s="30">
        <f t="shared" si="0"/>
        <v>5.8969849246231156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2197</v>
      </c>
      <c r="J7" s="50">
        <v>198</v>
      </c>
      <c r="K7" s="30">
        <f t="shared" si="0"/>
        <v>11.095959595959595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1154</v>
      </c>
      <c r="J8" s="50">
        <v>126</v>
      </c>
      <c r="K8" s="30">
        <f t="shared" si="0"/>
        <v>9.1587301587301582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1259</v>
      </c>
      <c r="J9" s="50">
        <v>165</v>
      </c>
      <c r="K9" s="30">
        <f t="shared" si="0"/>
        <v>7.6303030303030299</v>
      </c>
    </row>
    <row r="10" spans="1:11" ht="35.25" customHeight="1" x14ac:dyDescent="0.3">
      <c r="A10" s="28">
        <v>7</v>
      </c>
      <c r="B10" s="53" t="s">
        <v>57</v>
      </c>
      <c r="C10" s="53" t="s">
        <v>8</v>
      </c>
      <c r="D10" s="53" t="s">
        <v>58</v>
      </c>
      <c r="E10" s="53">
        <v>2025</v>
      </c>
      <c r="F10" s="53">
        <v>1598</v>
      </c>
      <c r="G10" s="54" t="s">
        <v>59</v>
      </c>
      <c r="H10" s="53">
        <v>12.6</v>
      </c>
      <c r="I10" s="55">
        <v>3832</v>
      </c>
      <c r="J10" s="53">
        <v>309</v>
      </c>
      <c r="K10" s="56">
        <f t="shared" si="0"/>
        <v>12.401294498381876</v>
      </c>
    </row>
    <row r="11" spans="1:11" ht="35.25" customHeight="1" x14ac:dyDescent="0.3">
      <c r="A11" s="28">
        <v>8</v>
      </c>
      <c r="B11" s="58" t="s">
        <v>9</v>
      </c>
      <c r="C11" s="58" t="s">
        <v>8</v>
      </c>
      <c r="D11" s="58" t="s">
        <v>7</v>
      </c>
      <c r="E11" s="58">
        <v>2008</v>
      </c>
      <c r="F11" s="59">
        <v>5899</v>
      </c>
      <c r="G11" s="60" t="s">
        <v>2</v>
      </c>
      <c r="H11" s="18">
        <v>7.2</v>
      </c>
      <c r="I11" s="50">
        <v>510</v>
      </c>
      <c r="J11" s="50">
        <v>233</v>
      </c>
      <c r="K11" s="30">
        <f t="shared" si="0"/>
        <v>2.188841201716738</v>
      </c>
    </row>
    <row r="12" spans="1:11" ht="35.25" customHeight="1" x14ac:dyDescent="0.3">
      <c r="A12" s="28">
        <v>9</v>
      </c>
      <c r="B12" s="57" t="s">
        <v>6</v>
      </c>
      <c r="C12" s="58" t="s">
        <v>5</v>
      </c>
      <c r="D12" s="58" t="s">
        <v>4</v>
      </c>
      <c r="E12" s="58">
        <v>2016</v>
      </c>
      <c r="F12" s="59">
        <v>12700</v>
      </c>
      <c r="G12" s="60" t="s">
        <v>2</v>
      </c>
      <c r="H12" s="18">
        <v>6.2</v>
      </c>
      <c r="I12" s="50">
        <v>2209</v>
      </c>
      <c r="J12" s="50">
        <v>833</v>
      </c>
      <c r="K12" s="30">
        <f t="shared" si="0"/>
        <v>2.6518607442977191</v>
      </c>
    </row>
    <row r="13" spans="1:11" ht="35.25" customHeight="1" x14ac:dyDescent="0.3">
      <c r="A13" s="28">
        <v>10</v>
      </c>
      <c r="B13" s="57" t="s">
        <v>41</v>
      </c>
      <c r="C13" s="58" t="s">
        <v>3</v>
      </c>
      <c r="D13" s="58" t="s">
        <v>32</v>
      </c>
      <c r="E13" s="58">
        <v>2019</v>
      </c>
      <c r="F13" s="59">
        <v>2497</v>
      </c>
      <c r="G13" s="60" t="s">
        <v>2</v>
      </c>
      <c r="H13" s="31">
        <v>6.9</v>
      </c>
      <c r="I13" s="50">
        <v>260</v>
      </c>
      <c r="J13" s="50">
        <v>50</v>
      </c>
      <c r="K13" s="30">
        <f t="shared" si="0"/>
        <v>5.2</v>
      </c>
    </row>
    <row r="14" spans="1:11" ht="35.25" customHeight="1" x14ac:dyDescent="0.3">
      <c r="A14" s="28">
        <v>11</v>
      </c>
      <c r="B14" s="57" t="s">
        <v>43</v>
      </c>
      <c r="C14" s="58" t="s">
        <v>12</v>
      </c>
      <c r="D14" s="58" t="s">
        <v>45</v>
      </c>
      <c r="E14" s="58">
        <v>2023</v>
      </c>
      <c r="F14" s="59">
        <v>0</v>
      </c>
      <c r="G14" s="60" t="s">
        <v>35</v>
      </c>
      <c r="H14" s="61" t="s">
        <v>46</v>
      </c>
      <c r="I14" s="50">
        <v>3805</v>
      </c>
      <c r="J14" s="47"/>
      <c r="K14" s="49"/>
    </row>
    <row r="15" spans="1:11" ht="35.25" customHeight="1" x14ac:dyDescent="0.3">
      <c r="A15" s="28">
        <v>12</v>
      </c>
      <c r="B15" s="57" t="s">
        <v>47</v>
      </c>
      <c r="C15" s="58" t="s">
        <v>48</v>
      </c>
      <c r="D15" s="58" t="s">
        <v>51</v>
      </c>
      <c r="E15" s="58">
        <v>2024</v>
      </c>
      <c r="F15" s="59">
        <v>0</v>
      </c>
      <c r="G15" s="60" t="s">
        <v>49</v>
      </c>
      <c r="H15" s="61" t="s">
        <v>50</v>
      </c>
      <c r="I15" s="50">
        <v>4632</v>
      </c>
      <c r="J15" s="47"/>
      <c r="K15" s="45"/>
    </row>
    <row r="16" spans="1:11" ht="35.25" customHeight="1" thickBot="1" x14ac:dyDescent="0.35">
      <c r="A16" s="28">
        <v>13</v>
      </c>
      <c r="B16" s="62" t="s">
        <v>33</v>
      </c>
      <c r="C16" s="63" t="s">
        <v>34</v>
      </c>
      <c r="D16" s="63" t="s">
        <v>52</v>
      </c>
      <c r="E16" s="63">
        <v>2024</v>
      </c>
      <c r="F16" s="64">
        <v>0</v>
      </c>
      <c r="G16" s="65" t="s">
        <v>35</v>
      </c>
      <c r="H16" s="66" t="s">
        <v>36</v>
      </c>
      <c r="I16" s="52">
        <v>3765</v>
      </c>
      <c r="J16" s="48"/>
      <c r="K16" s="33"/>
    </row>
  </sheetData>
  <mergeCells count="2">
    <mergeCell ref="A1:K1"/>
    <mergeCell ref="A2:K2"/>
  </mergeCells>
  <phoneticPr fontId="2" type="noConversion"/>
  <pageMargins left="0.7" right="0.7" top="0.75" bottom="0.75" header="0.3" footer="0.3"/>
  <pageSetup paperSize="9" scale="86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B419D-9562-4BF8-835F-6206E1E8C2FA}">
  <sheetPr>
    <pageSetUpPr fitToPage="1"/>
  </sheetPr>
  <dimension ref="A1:K16"/>
  <sheetViews>
    <sheetView zoomScaleNormal="100" workbookViewId="0">
      <selection activeCell="F17" sqref="F17"/>
    </sheetView>
  </sheetViews>
  <sheetFormatPr defaultRowHeight="16.5" x14ac:dyDescent="0.3"/>
  <cols>
    <col min="1" max="1" width="5" bestFit="1" customWidth="1"/>
    <col min="2" max="2" width="15.5" customWidth="1"/>
    <col min="4" max="4" width="13.5" bestFit="1" customWidth="1"/>
    <col min="5" max="5" width="7.375" customWidth="1"/>
    <col min="6" max="6" width="8.125" customWidth="1"/>
    <col min="7" max="7" width="9.62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61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51">
        <v>6547</v>
      </c>
      <c r="J4" s="51">
        <v>1010</v>
      </c>
      <c r="K4" s="29">
        <f>I4/J4</f>
        <v>6.4821782178217822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27">
        <v>9.1999999999999993</v>
      </c>
      <c r="I5" s="50">
        <v>2257</v>
      </c>
      <c r="J5" s="50">
        <v>380</v>
      </c>
      <c r="K5" s="30">
        <f t="shared" ref="K5:K13" si="0">I5/J5</f>
        <v>5.939473684210526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1">
        <v>2296</v>
      </c>
      <c r="J6" s="51">
        <v>222</v>
      </c>
      <c r="K6" s="30">
        <f t="shared" si="0"/>
        <v>10.342342342342342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2834</v>
      </c>
      <c r="J7" s="50">
        <v>266</v>
      </c>
      <c r="K7" s="30">
        <f t="shared" si="0"/>
        <v>10.654135338345865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2069</v>
      </c>
      <c r="J8" s="50">
        <v>181</v>
      </c>
      <c r="K8" s="30">
        <f t="shared" si="0"/>
        <v>11.430939226519337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3008</v>
      </c>
      <c r="J9" s="50">
        <v>229</v>
      </c>
      <c r="K9" s="30">
        <f t="shared" si="0"/>
        <v>13.135371179039302</v>
      </c>
    </row>
    <row r="10" spans="1:11" ht="35.25" customHeight="1" x14ac:dyDescent="0.3">
      <c r="A10" s="28">
        <v>7</v>
      </c>
      <c r="B10" s="53" t="s">
        <v>57</v>
      </c>
      <c r="C10" s="53" t="s">
        <v>8</v>
      </c>
      <c r="D10" s="53" t="s">
        <v>58</v>
      </c>
      <c r="E10" s="53">
        <v>2025</v>
      </c>
      <c r="F10" s="67">
        <v>1598</v>
      </c>
      <c r="G10" s="54" t="s">
        <v>59</v>
      </c>
      <c r="H10" s="53">
        <v>12.6</v>
      </c>
      <c r="I10" s="55">
        <v>1998</v>
      </c>
      <c r="J10" s="53">
        <v>180</v>
      </c>
      <c r="K10" s="56">
        <f t="shared" si="0"/>
        <v>11.1</v>
      </c>
    </row>
    <row r="11" spans="1:11" ht="35.25" customHeight="1" x14ac:dyDescent="0.3">
      <c r="A11" s="28">
        <v>8</v>
      </c>
      <c r="B11" s="58" t="s">
        <v>9</v>
      </c>
      <c r="C11" s="58" t="s">
        <v>8</v>
      </c>
      <c r="D11" s="58" t="s">
        <v>7</v>
      </c>
      <c r="E11" s="58">
        <v>2008</v>
      </c>
      <c r="F11" s="59">
        <v>5899</v>
      </c>
      <c r="G11" s="60" t="s">
        <v>2</v>
      </c>
      <c r="H11" s="18">
        <v>7.2</v>
      </c>
      <c r="I11" s="50">
        <v>406</v>
      </c>
      <c r="J11" s="50">
        <v>125</v>
      </c>
      <c r="K11" s="30">
        <f t="shared" si="0"/>
        <v>3.2480000000000002</v>
      </c>
    </row>
    <row r="12" spans="1:11" ht="35.25" customHeight="1" x14ac:dyDescent="0.3">
      <c r="A12" s="28">
        <v>9</v>
      </c>
      <c r="B12" s="57" t="s">
        <v>6</v>
      </c>
      <c r="C12" s="58" t="s">
        <v>5</v>
      </c>
      <c r="D12" s="58" t="s">
        <v>4</v>
      </c>
      <c r="E12" s="58">
        <v>2016</v>
      </c>
      <c r="F12" s="59">
        <v>12700</v>
      </c>
      <c r="G12" s="60" t="s">
        <v>2</v>
      </c>
      <c r="H12" s="18">
        <v>6.2</v>
      </c>
      <c r="I12" s="50">
        <v>2228</v>
      </c>
      <c r="J12" s="50">
        <v>1005</v>
      </c>
      <c r="K12" s="30">
        <f t="shared" si="0"/>
        <v>2.2169154228855721</v>
      </c>
    </row>
    <row r="13" spans="1:11" ht="35.25" customHeight="1" x14ac:dyDescent="0.3">
      <c r="A13" s="28">
        <v>10</v>
      </c>
      <c r="B13" s="57" t="s">
        <v>41</v>
      </c>
      <c r="C13" s="58" t="s">
        <v>3</v>
      </c>
      <c r="D13" s="58" t="s">
        <v>32</v>
      </c>
      <c r="E13" s="58">
        <v>2019</v>
      </c>
      <c r="F13" s="59">
        <v>2497</v>
      </c>
      <c r="G13" s="60" t="s">
        <v>2</v>
      </c>
      <c r="H13" s="31">
        <v>6.9</v>
      </c>
      <c r="I13" s="50">
        <v>890</v>
      </c>
      <c r="J13" s="50">
        <v>91</v>
      </c>
      <c r="K13" s="30">
        <f t="shared" si="0"/>
        <v>9.780219780219781</v>
      </c>
    </row>
    <row r="14" spans="1:11" ht="35.25" customHeight="1" x14ac:dyDescent="0.3">
      <c r="A14" s="28">
        <v>11</v>
      </c>
      <c r="B14" s="57" t="s">
        <v>43</v>
      </c>
      <c r="C14" s="58" t="s">
        <v>12</v>
      </c>
      <c r="D14" s="58" t="s">
        <v>45</v>
      </c>
      <c r="E14" s="58">
        <v>2023</v>
      </c>
      <c r="F14" s="59">
        <v>0</v>
      </c>
      <c r="G14" s="60" t="s">
        <v>35</v>
      </c>
      <c r="H14" s="61" t="s">
        <v>46</v>
      </c>
      <c r="I14" s="50">
        <v>3664</v>
      </c>
      <c r="J14" s="47"/>
      <c r="K14" s="49"/>
    </row>
    <row r="15" spans="1:11" ht="35.25" customHeight="1" x14ac:dyDescent="0.3">
      <c r="A15" s="28">
        <v>12</v>
      </c>
      <c r="B15" s="57" t="s">
        <v>47</v>
      </c>
      <c r="C15" s="58" t="s">
        <v>48</v>
      </c>
      <c r="D15" s="58" t="s">
        <v>51</v>
      </c>
      <c r="E15" s="58">
        <v>2024</v>
      </c>
      <c r="F15" s="59">
        <v>0</v>
      </c>
      <c r="G15" s="60" t="s">
        <v>49</v>
      </c>
      <c r="H15" s="61" t="s">
        <v>50</v>
      </c>
      <c r="I15" s="50">
        <v>2343</v>
      </c>
      <c r="J15" s="47"/>
      <c r="K15" s="45"/>
    </row>
    <row r="16" spans="1:11" ht="35.25" customHeight="1" thickBot="1" x14ac:dyDescent="0.35">
      <c r="A16" s="28">
        <v>13</v>
      </c>
      <c r="B16" s="62" t="s">
        <v>33</v>
      </c>
      <c r="C16" s="63" t="s">
        <v>34</v>
      </c>
      <c r="D16" s="63" t="s">
        <v>52</v>
      </c>
      <c r="E16" s="63">
        <v>2024</v>
      </c>
      <c r="F16" s="64">
        <v>0</v>
      </c>
      <c r="G16" s="65" t="s">
        <v>35</v>
      </c>
      <c r="H16" s="66" t="s">
        <v>36</v>
      </c>
      <c r="I16" s="52">
        <v>1461</v>
      </c>
      <c r="J16" s="48"/>
      <c r="K16" s="33"/>
    </row>
  </sheetData>
  <mergeCells count="2">
    <mergeCell ref="A1:K1"/>
    <mergeCell ref="A2:K2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fitToWidth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CEB7E-5D23-4AFF-ABC1-7E62A9461B2D}">
  <sheetPr>
    <pageSetUpPr fitToPage="1"/>
  </sheetPr>
  <dimension ref="A1:K16"/>
  <sheetViews>
    <sheetView zoomScaleNormal="100" workbookViewId="0">
      <selection activeCell="K4" sqref="K4"/>
    </sheetView>
  </sheetViews>
  <sheetFormatPr defaultRowHeight="16.5" x14ac:dyDescent="0.3"/>
  <cols>
    <col min="1" max="1" width="5" bestFit="1" customWidth="1"/>
    <col min="2" max="2" width="15.5" customWidth="1"/>
    <col min="4" max="4" width="13.5" bestFit="1" customWidth="1"/>
    <col min="5" max="5" width="7.375" customWidth="1"/>
    <col min="6" max="6" width="8.125" customWidth="1"/>
    <col min="7" max="7" width="9.62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62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51">
        <v>5507</v>
      </c>
      <c r="J4" s="51">
        <v>791</v>
      </c>
      <c r="K4" s="68">
        <f>I4/J4</f>
        <v>6.9620733249051829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27">
        <v>9.1999999999999993</v>
      </c>
      <c r="I5" s="50">
        <v>3438</v>
      </c>
      <c r="J5" s="50">
        <v>544</v>
      </c>
      <c r="K5" s="30">
        <f t="shared" ref="K5:K13" si="0">I5/J5</f>
        <v>6.319852941176471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1">
        <v>1444</v>
      </c>
      <c r="J6" s="51">
        <v>204</v>
      </c>
      <c r="K6" s="30">
        <f t="shared" si="0"/>
        <v>7.0784313725490193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2537</v>
      </c>
      <c r="J7" s="50">
        <v>298</v>
      </c>
      <c r="K7" s="30">
        <f t="shared" si="0"/>
        <v>8.5134228187919465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589</v>
      </c>
      <c r="J8" s="50">
        <v>116</v>
      </c>
      <c r="K8" s="30">
        <f t="shared" si="0"/>
        <v>5.0775862068965516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379</v>
      </c>
      <c r="J9" s="50">
        <v>55</v>
      </c>
      <c r="K9" s="30">
        <f t="shared" si="0"/>
        <v>6.8909090909090907</v>
      </c>
    </row>
    <row r="10" spans="1:11" ht="35.25" customHeight="1" x14ac:dyDescent="0.3">
      <c r="A10" s="28">
        <v>7</v>
      </c>
      <c r="B10" s="53" t="s">
        <v>57</v>
      </c>
      <c r="C10" s="53" t="s">
        <v>8</v>
      </c>
      <c r="D10" s="53" t="s">
        <v>58</v>
      </c>
      <c r="E10" s="53">
        <v>2025</v>
      </c>
      <c r="F10" s="67">
        <v>1598</v>
      </c>
      <c r="G10" s="54" t="s">
        <v>59</v>
      </c>
      <c r="H10" s="53">
        <v>12.6</v>
      </c>
      <c r="I10" s="55">
        <v>3414</v>
      </c>
      <c r="J10" s="53">
        <v>264</v>
      </c>
      <c r="K10" s="30">
        <f t="shared" si="0"/>
        <v>12.931818181818182</v>
      </c>
    </row>
    <row r="11" spans="1:11" ht="35.25" customHeight="1" x14ac:dyDescent="0.3">
      <c r="A11" s="28">
        <v>8</v>
      </c>
      <c r="B11" s="58" t="s">
        <v>9</v>
      </c>
      <c r="C11" s="58" t="s">
        <v>8</v>
      </c>
      <c r="D11" s="58" t="s">
        <v>7</v>
      </c>
      <c r="E11" s="58">
        <v>2008</v>
      </c>
      <c r="F11" s="59">
        <v>5899</v>
      </c>
      <c r="G11" s="60" t="s">
        <v>2</v>
      </c>
      <c r="H11" s="18">
        <v>7.2</v>
      </c>
      <c r="I11" s="50">
        <v>587</v>
      </c>
      <c r="J11" s="50">
        <v>189</v>
      </c>
      <c r="K11" s="30">
        <f t="shared" si="0"/>
        <v>3.105820105820106</v>
      </c>
    </row>
    <row r="12" spans="1:11" ht="35.25" customHeight="1" x14ac:dyDescent="0.3">
      <c r="A12" s="28">
        <v>9</v>
      </c>
      <c r="B12" s="57" t="s">
        <v>6</v>
      </c>
      <c r="C12" s="58" t="s">
        <v>5</v>
      </c>
      <c r="D12" s="58" t="s">
        <v>4</v>
      </c>
      <c r="E12" s="58">
        <v>2016</v>
      </c>
      <c r="F12" s="59">
        <v>12700</v>
      </c>
      <c r="G12" s="60" t="s">
        <v>2</v>
      </c>
      <c r="H12" s="18">
        <v>6.2</v>
      </c>
      <c r="I12" s="50">
        <v>1416</v>
      </c>
      <c r="J12" s="50">
        <v>546</v>
      </c>
      <c r="K12" s="30">
        <f t="shared" si="0"/>
        <v>2.5934065934065935</v>
      </c>
    </row>
    <row r="13" spans="1:11" ht="35.25" customHeight="1" x14ac:dyDescent="0.3">
      <c r="A13" s="28">
        <v>10</v>
      </c>
      <c r="B13" s="57" t="s">
        <v>41</v>
      </c>
      <c r="C13" s="58" t="s">
        <v>3</v>
      </c>
      <c r="D13" s="58" t="s">
        <v>32</v>
      </c>
      <c r="E13" s="58">
        <v>2019</v>
      </c>
      <c r="F13" s="59">
        <v>2497</v>
      </c>
      <c r="G13" s="60" t="s">
        <v>2</v>
      </c>
      <c r="H13" s="31">
        <v>6.9</v>
      </c>
      <c r="I13" s="50">
        <v>176</v>
      </c>
      <c r="J13" s="50">
        <v>35</v>
      </c>
      <c r="K13" s="30">
        <f t="shared" si="0"/>
        <v>5.0285714285714285</v>
      </c>
    </row>
    <row r="14" spans="1:11" ht="35.25" customHeight="1" x14ac:dyDescent="0.3">
      <c r="A14" s="28">
        <v>11</v>
      </c>
      <c r="B14" s="57" t="s">
        <v>43</v>
      </c>
      <c r="C14" s="58" t="s">
        <v>12</v>
      </c>
      <c r="D14" s="58" t="s">
        <v>45</v>
      </c>
      <c r="E14" s="58">
        <v>2023</v>
      </c>
      <c r="F14" s="59">
        <v>0</v>
      </c>
      <c r="G14" s="60" t="s">
        <v>35</v>
      </c>
      <c r="H14" s="61" t="s">
        <v>46</v>
      </c>
      <c r="I14" s="50">
        <v>3643</v>
      </c>
      <c r="J14" s="47"/>
      <c r="K14" s="49"/>
    </row>
    <row r="15" spans="1:11" ht="35.25" customHeight="1" x14ac:dyDescent="0.3">
      <c r="A15" s="28">
        <v>12</v>
      </c>
      <c r="B15" s="57" t="s">
        <v>47</v>
      </c>
      <c r="C15" s="58" t="s">
        <v>48</v>
      </c>
      <c r="D15" s="58" t="s">
        <v>51</v>
      </c>
      <c r="E15" s="58">
        <v>2024</v>
      </c>
      <c r="F15" s="59">
        <v>0</v>
      </c>
      <c r="G15" s="60" t="s">
        <v>49</v>
      </c>
      <c r="H15" s="61" t="s">
        <v>50</v>
      </c>
      <c r="I15" s="50">
        <v>623</v>
      </c>
      <c r="J15" s="47"/>
      <c r="K15" s="45"/>
    </row>
    <row r="16" spans="1:11" ht="35.25" customHeight="1" thickBot="1" x14ac:dyDescent="0.35">
      <c r="A16" s="28">
        <v>13</v>
      </c>
      <c r="B16" s="62" t="s">
        <v>33</v>
      </c>
      <c r="C16" s="63" t="s">
        <v>34</v>
      </c>
      <c r="D16" s="63" t="s">
        <v>52</v>
      </c>
      <c r="E16" s="63">
        <v>2024</v>
      </c>
      <c r="F16" s="64">
        <v>0</v>
      </c>
      <c r="G16" s="65" t="s">
        <v>35</v>
      </c>
      <c r="H16" s="66" t="s">
        <v>36</v>
      </c>
      <c r="I16" s="52">
        <v>1074</v>
      </c>
      <c r="J16" s="48"/>
      <c r="K16" s="33"/>
    </row>
  </sheetData>
  <mergeCells count="2">
    <mergeCell ref="A1:K1"/>
    <mergeCell ref="A2:K2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fitToWidth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EB063-9A69-4E16-9C38-509EDEDA7C71}">
  <sheetPr>
    <pageSetUpPr fitToPage="1"/>
  </sheetPr>
  <dimension ref="A1:K16"/>
  <sheetViews>
    <sheetView tabSelected="1" zoomScaleNormal="100" workbookViewId="0">
      <selection sqref="A1:K1"/>
    </sheetView>
  </sheetViews>
  <sheetFormatPr defaultRowHeight="16.5" x14ac:dyDescent="0.3"/>
  <cols>
    <col min="1" max="1" width="5" bestFit="1" customWidth="1"/>
    <col min="2" max="2" width="15.5" customWidth="1"/>
    <col min="4" max="4" width="13.5" bestFit="1" customWidth="1"/>
    <col min="5" max="5" width="7.375" customWidth="1"/>
    <col min="6" max="6" width="8.125" customWidth="1"/>
    <col min="7" max="7" width="9.625" bestFit="1" customWidth="1"/>
    <col min="8" max="8" width="12.875" style="3" customWidth="1"/>
    <col min="9" max="10" width="12.875" style="2" customWidth="1"/>
    <col min="11" max="11" width="13.625" style="1" customWidth="1"/>
  </cols>
  <sheetData>
    <row r="1" spans="1:11" s="5" customFormat="1" ht="40.5" customHeight="1" thickBot="1" x14ac:dyDescent="0.35">
      <c r="A1" s="70" t="s">
        <v>63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s="5" customFormat="1" ht="21.75" customHeight="1" thickBot="1" x14ac:dyDescent="0.35">
      <c r="A2" s="73" t="s">
        <v>31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9" customHeight="1" thickBot="1" x14ac:dyDescent="0.35">
      <c r="A3" s="6" t="s">
        <v>23</v>
      </c>
      <c r="B3" s="7" t="s">
        <v>22</v>
      </c>
      <c r="C3" s="7" t="s">
        <v>21</v>
      </c>
      <c r="D3" s="8" t="s">
        <v>20</v>
      </c>
      <c r="E3" s="8" t="s">
        <v>19</v>
      </c>
      <c r="F3" s="9" t="s">
        <v>18</v>
      </c>
      <c r="G3" s="9" t="s">
        <v>17</v>
      </c>
      <c r="H3" s="10" t="s">
        <v>16</v>
      </c>
      <c r="I3" s="44" t="s">
        <v>24</v>
      </c>
      <c r="J3" s="44" t="s">
        <v>39</v>
      </c>
      <c r="K3" s="11" t="s">
        <v>25</v>
      </c>
    </row>
    <row r="4" spans="1:11" s="4" customFormat="1" ht="35.25" customHeight="1" thickTop="1" x14ac:dyDescent="0.3">
      <c r="A4" s="12">
        <v>1</v>
      </c>
      <c r="B4" s="40" t="s">
        <v>38</v>
      </c>
      <c r="C4" s="13" t="s">
        <v>1</v>
      </c>
      <c r="D4" s="14" t="s">
        <v>37</v>
      </c>
      <c r="E4" s="14">
        <v>2023</v>
      </c>
      <c r="F4" s="42">
        <v>3470</v>
      </c>
      <c r="G4" s="15" t="s">
        <v>0</v>
      </c>
      <c r="H4" s="16">
        <v>8.4</v>
      </c>
      <c r="I4" s="76">
        <v>7765</v>
      </c>
      <c r="J4" s="76">
        <v>978</v>
      </c>
      <c r="K4" s="68">
        <f>I4/J4</f>
        <v>7.9396728016359921</v>
      </c>
    </row>
    <row r="5" spans="1:11" ht="35.25" customHeight="1" x14ac:dyDescent="0.3">
      <c r="A5" s="28">
        <v>2</v>
      </c>
      <c r="B5" s="19" t="s">
        <v>15</v>
      </c>
      <c r="C5" s="19" t="s">
        <v>1</v>
      </c>
      <c r="D5" s="19" t="s">
        <v>14</v>
      </c>
      <c r="E5" s="19">
        <v>2016</v>
      </c>
      <c r="F5" s="41">
        <v>3342</v>
      </c>
      <c r="G5" s="21" t="s">
        <v>0</v>
      </c>
      <c r="H5" s="74">
        <v>9.1999999999999993</v>
      </c>
      <c r="I5" s="51">
        <v>3052</v>
      </c>
      <c r="J5" s="51">
        <v>450</v>
      </c>
      <c r="K5" s="30">
        <f t="shared" ref="K5:K10" si="0">I5/J5</f>
        <v>6.7822222222222219</v>
      </c>
    </row>
    <row r="6" spans="1:11" s="4" customFormat="1" ht="35.25" customHeight="1" x14ac:dyDescent="0.3">
      <c r="A6" s="28">
        <v>3</v>
      </c>
      <c r="B6" s="39" t="s">
        <v>38</v>
      </c>
      <c r="C6" s="34" t="s">
        <v>1</v>
      </c>
      <c r="D6" s="35" t="s">
        <v>26</v>
      </c>
      <c r="E6" s="35">
        <v>2019</v>
      </c>
      <c r="F6" s="43">
        <v>3342</v>
      </c>
      <c r="G6" s="36" t="s">
        <v>0</v>
      </c>
      <c r="H6" s="37">
        <v>7.9</v>
      </c>
      <c r="I6" s="51">
        <v>1116</v>
      </c>
      <c r="J6" s="51">
        <v>126</v>
      </c>
      <c r="K6" s="30">
        <f t="shared" si="0"/>
        <v>8.8571428571428577</v>
      </c>
    </row>
    <row r="7" spans="1:11" ht="35.25" customHeight="1" x14ac:dyDescent="0.3">
      <c r="A7" s="28">
        <v>4</v>
      </c>
      <c r="B7" s="19" t="s">
        <v>40</v>
      </c>
      <c r="C7" s="19" t="s">
        <v>27</v>
      </c>
      <c r="D7" s="19" t="s">
        <v>28</v>
      </c>
      <c r="E7" s="19">
        <v>2019</v>
      </c>
      <c r="F7" s="20">
        <v>2359</v>
      </c>
      <c r="G7" s="21" t="s">
        <v>0</v>
      </c>
      <c r="H7" s="27">
        <v>11</v>
      </c>
      <c r="I7" s="50">
        <v>3637</v>
      </c>
      <c r="J7" s="50">
        <v>368</v>
      </c>
      <c r="K7" s="30">
        <f t="shared" si="0"/>
        <v>9.883152173913043</v>
      </c>
    </row>
    <row r="8" spans="1:11" ht="35.25" customHeight="1" x14ac:dyDescent="0.3">
      <c r="A8" s="28">
        <v>5</v>
      </c>
      <c r="B8" s="19" t="s">
        <v>40</v>
      </c>
      <c r="C8" s="19" t="s">
        <v>27</v>
      </c>
      <c r="D8" s="19" t="s">
        <v>29</v>
      </c>
      <c r="E8" s="19">
        <v>2019</v>
      </c>
      <c r="F8" s="20">
        <v>2359</v>
      </c>
      <c r="G8" s="21" t="s">
        <v>0</v>
      </c>
      <c r="H8" s="27">
        <v>11</v>
      </c>
      <c r="I8" s="50">
        <v>1259</v>
      </c>
      <c r="J8" s="50">
        <v>155</v>
      </c>
      <c r="K8" s="30">
        <f t="shared" si="0"/>
        <v>8.1225806451612907</v>
      </c>
    </row>
    <row r="9" spans="1:11" ht="35.25" customHeight="1" x14ac:dyDescent="0.3">
      <c r="A9" s="28">
        <v>6</v>
      </c>
      <c r="B9" s="19" t="s">
        <v>30</v>
      </c>
      <c r="C9" s="19" t="s">
        <v>12</v>
      </c>
      <c r="D9" s="19" t="s">
        <v>13</v>
      </c>
      <c r="E9" s="19">
        <v>2012</v>
      </c>
      <c r="F9" s="20">
        <v>1998</v>
      </c>
      <c r="G9" s="21" t="s">
        <v>0</v>
      </c>
      <c r="H9" s="17">
        <v>11.5</v>
      </c>
      <c r="I9" s="50">
        <v>762</v>
      </c>
      <c r="J9" s="50">
        <v>60</v>
      </c>
      <c r="K9" s="30">
        <f t="shared" si="0"/>
        <v>12.7</v>
      </c>
    </row>
    <row r="10" spans="1:11" ht="35.25" customHeight="1" x14ac:dyDescent="0.3">
      <c r="A10" s="28">
        <v>7</v>
      </c>
      <c r="B10" s="53" t="s">
        <v>57</v>
      </c>
      <c r="C10" s="53" t="s">
        <v>8</v>
      </c>
      <c r="D10" s="53" t="s">
        <v>58</v>
      </c>
      <c r="E10" s="53">
        <v>2025</v>
      </c>
      <c r="F10" s="67">
        <v>1598</v>
      </c>
      <c r="G10" s="54" t="s">
        <v>59</v>
      </c>
      <c r="H10" s="53">
        <v>12.6</v>
      </c>
      <c r="I10" s="55">
        <v>4226</v>
      </c>
      <c r="J10" s="53">
        <v>352</v>
      </c>
      <c r="K10" s="75">
        <f t="shared" si="0"/>
        <v>12.005681818181818</v>
      </c>
    </row>
    <row r="11" spans="1:11" ht="35.25" customHeight="1" x14ac:dyDescent="0.3">
      <c r="A11" s="28">
        <v>8</v>
      </c>
      <c r="B11" s="57" t="s">
        <v>6</v>
      </c>
      <c r="C11" s="58" t="s">
        <v>5</v>
      </c>
      <c r="D11" s="58" t="s">
        <v>4</v>
      </c>
      <c r="E11" s="58">
        <v>2016</v>
      </c>
      <c r="F11" s="59">
        <v>12742</v>
      </c>
      <c r="G11" s="60" t="s">
        <v>2</v>
      </c>
      <c r="H11" s="18">
        <v>6.2</v>
      </c>
      <c r="I11" s="50">
        <v>2205</v>
      </c>
      <c r="J11" s="50">
        <v>985</v>
      </c>
      <c r="K11" s="30">
        <f>I11/J11</f>
        <v>2.2385786802030458</v>
      </c>
    </row>
    <row r="12" spans="1:11" ht="35.25" customHeight="1" x14ac:dyDescent="0.3">
      <c r="A12" s="28">
        <v>9</v>
      </c>
      <c r="B12" s="57" t="s">
        <v>6</v>
      </c>
      <c r="C12" s="58" t="s">
        <v>5</v>
      </c>
      <c r="D12" s="58" t="s">
        <v>64</v>
      </c>
      <c r="E12" s="58">
        <v>2026</v>
      </c>
      <c r="F12" s="59">
        <v>12742</v>
      </c>
      <c r="G12" s="60" t="s">
        <v>2</v>
      </c>
      <c r="H12" s="18">
        <v>6.2</v>
      </c>
      <c r="I12" s="50">
        <v>1937</v>
      </c>
      <c r="J12" s="50">
        <v>912</v>
      </c>
      <c r="K12" s="30">
        <f t="shared" ref="K12:K13" si="1">I12/J12</f>
        <v>2.1239035087719298</v>
      </c>
    </row>
    <row r="13" spans="1:11" ht="35.25" customHeight="1" x14ac:dyDescent="0.3">
      <c r="A13" s="28">
        <v>10</v>
      </c>
      <c r="B13" s="57" t="s">
        <v>41</v>
      </c>
      <c r="C13" s="58" t="s">
        <v>3</v>
      </c>
      <c r="D13" s="58" t="s">
        <v>32</v>
      </c>
      <c r="E13" s="58">
        <v>2019</v>
      </c>
      <c r="F13" s="59">
        <v>2497</v>
      </c>
      <c r="G13" s="60" t="s">
        <v>2</v>
      </c>
      <c r="H13" s="31">
        <v>6.9</v>
      </c>
      <c r="I13" s="50">
        <v>252</v>
      </c>
      <c r="J13" s="50">
        <v>55</v>
      </c>
      <c r="K13" s="30">
        <f t="shared" si="1"/>
        <v>4.581818181818182</v>
      </c>
    </row>
    <row r="14" spans="1:11" ht="35.25" customHeight="1" x14ac:dyDescent="0.3">
      <c r="A14" s="28">
        <v>11</v>
      </c>
      <c r="B14" s="57" t="s">
        <v>43</v>
      </c>
      <c r="C14" s="58" t="s">
        <v>12</v>
      </c>
      <c r="D14" s="58" t="s">
        <v>45</v>
      </c>
      <c r="E14" s="58">
        <v>2023</v>
      </c>
      <c r="F14" s="59">
        <v>0</v>
      </c>
      <c r="G14" s="60" t="s">
        <v>35</v>
      </c>
      <c r="H14" s="61" t="s">
        <v>46</v>
      </c>
      <c r="I14" s="50">
        <v>5304</v>
      </c>
      <c r="J14" s="47"/>
      <c r="K14" s="49"/>
    </row>
    <row r="15" spans="1:11" ht="35.25" customHeight="1" x14ac:dyDescent="0.3">
      <c r="A15" s="28">
        <v>12</v>
      </c>
      <c r="B15" s="57" t="s">
        <v>47</v>
      </c>
      <c r="C15" s="58" t="s">
        <v>48</v>
      </c>
      <c r="D15" s="58" t="s">
        <v>51</v>
      </c>
      <c r="E15" s="58">
        <v>2024</v>
      </c>
      <c r="F15" s="59">
        <v>0</v>
      </c>
      <c r="G15" s="60" t="s">
        <v>49</v>
      </c>
      <c r="H15" s="61" t="s">
        <v>50</v>
      </c>
      <c r="I15" s="50">
        <v>5173</v>
      </c>
      <c r="J15" s="47"/>
      <c r="K15" s="45"/>
    </row>
    <row r="16" spans="1:11" ht="35.25" customHeight="1" thickBot="1" x14ac:dyDescent="0.35">
      <c r="A16" s="69">
        <v>13</v>
      </c>
      <c r="B16" s="62" t="s">
        <v>33</v>
      </c>
      <c r="C16" s="63" t="s">
        <v>34</v>
      </c>
      <c r="D16" s="63" t="s">
        <v>52</v>
      </c>
      <c r="E16" s="63">
        <v>2024</v>
      </c>
      <c r="F16" s="64">
        <v>0</v>
      </c>
      <c r="G16" s="65" t="s">
        <v>35</v>
      </c>
      <c r="H16" s="66" t="s">
        <v>36</v>
      </c>
      <c r="I16" s="52">
        <v>3241</v>
      </c>
      <c r="J16" s="48"/>
      <c r="K16" s="33"/>
    </row>
  </sheetData>
  <mergeCells count="2">
    <mergeCell ref="A1:K1"/>
    <mergeCell ref="A2:K2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24년 2분기</vt:lpstr>
      <vt:lpstr>24년 3분기</vt:lpstr>
      <vt:lpstr>24년 4분기</vt:lpstr>
      <vt:lpstr>25년 1분기</vt:lpstr>
      <vt:lpstr>25년 2분기</vt:lpstr>
      <vt:lpstr>25년 3분기</vt:lpstr>
      <vt:lpstr>25년 4분기</vt:lpstr>
      <vt:lpstr>26년 1분기</vt:lpstr>
      <vt:lpstr>26년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2026-01-07T01:46:55Z</cp:lastPrinted>
  <dcterms:created xsi:type="dcterms:W3CDTF">2020-02-11T04:02:25Z</dcterms:created>
  <dcterms:modified xsi:type="dcterms:W3CDTF">2026-07-16T05:53:57Z</dcterms:modified>
</cp:coreProperties>
</file>