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D:\2023.업무\28_2023. 중등 시도간교류\00_2024 시도교류\01_계획서\"/>
    </mc:Choice>
  </mc:AlternateContent>
  <xr:revisionPtr revIDLastSave="0" documentId="13_ncr:1_{52B4D482-4AEB-4A19-8CBA-DF21BAC9CDFC}" xr6:coauthVersionLast="36" xr6:coauthVersionMax="36" xr10:uidLastSave="{00000000-0000-0000-0000-000000000000}"/>
  <bookViews>
    <workbookView xWindow="0" yWindow="0" windowWidth="28800" windowHeight="12180" tabRatio="704" activeTab="1" xr2:uid="{00000000-000D-0000-FFFF-FFFF00000000}"/>
  </bookViews>
  <sheets>
    <sheet name="작성요령(필독)" sheetId="1" r:id="rId1"/>
    <sheet name="detail" sheetId="2" r:id="rId2"/>
    <sheet name="dataa" sheetId="3" r:id="rId3"/>
    <sheet name="&lt;서식3&gt;인적사항" sheetId="4" r:id="rId4"/>
  </sheets>
  <definedNames>
    <definedName name="_1순위">detail!$V$81:$X$81</definedName>
    <definedName name="_2순위">detail!$W$82:$Y$82</definedName>
    <definedName name="_3순위">detail!$V$83:$X$83</definedName>
    <definedName name="_xlnm.Print_Area" localSheetId="3">'&lt;서식3&gt;인적사항'!$B$1:$H$13</definedName>
    <definedName name="_xlnm.Print_Area" localSheetId="2">dataa!$A$1:$R$4</definedName>
    <definedName name="_xlnm.Print_Area" localSheetId="1">detail!$A$1:$T$94</definedName>
    <definedName name="_xlnm.Print_Area" localSheetId="0">'작성요령(필독)'!$A$1:$J$96</definedName>
    <definedName name="삼순위">detail!#REF!</definedName>
    <definedName name="우선순위">detail!$V$80:$X$80</definedName>
    <definedName name="이순위">detail!#REF!</definedName>
    <definedName name="일순위">detail!#REF!</definedName>
    <definedName name="전출">#REF!</definedName>
    <definedName name="전출_1순위">detail!$V$81:$X$81</definedName>
    <definedName name="전출_2순위">detail!$W$82:$Y$82</definedName>
    <definedName name="전출_3순위">detail!$V$83:$X$83</definedName>
    <definedName name="전출1순위">detail!$V$81:$X$81</definedName>
    <definedName name="전출2순위">detail!$V$82:$Y$82</definedName>
    <definedName name="전출3순위">detail!$V$83:$X$83</definedName>
  </definedNames>
  <calcPr calcId="191029"/>
</workbook>
</file>

<file path=xl/calcChain.xml><?xml version="1.0" encoding="utf-8"?>
<calcChain xmlns="http://schemas.openxmlformats.org/spreadsheetml/2006/main">
  <c r="G4" i="3" l="1"/>
  <c r="B3" i="4" l="1"/>
  <c r="A1" i="3"/>
  <c r="B15" i="4" l="1"/>
  <c r="B13" i="4"/>
  <c r="E12" i="4"/>
  <c r="H11" i="4"/>
  <c r="D8" i="4"/>
  <c r="H7" i="4"/>
  <c r="D7" i="4"/>
  <c r="G6" i="4"/>
  <c r="C5" i="4"/>
  <c r="R4" i="3"/>
  <c r="L4" i="3"/>
  <c r="K4" i="3"/>
  <c r="J4" i="3"/>
  <c r="I4" i="3"/>
  <c r="H4" i="3"/>
  <c r="F4" i="3"/>
  <c r="E4" i="3"/>
  <c r="D4" i="3"/>
  <c r="C4" i="3"/>
  <c r="B4" i="3"/>
  <c r="B93" i="2"/>
  <c r="B92" i="2"/>
  <c r="B88" i="2"/>
  <c r="B85" i="2"/>
  <c r="B81" i="2"/>
  <c r="T76" i="2"/>
  <c r="T75" i="2"/>
  <c r="S75" i="2"/>
  <c r="R75" i="2"/>
  <c r="Q75" i="2"/>
  <c r="P75" i="2"/>
  <c r="O75" i="2"/>
  <c r="N75" i="2"/>
  <c r="M75" i="2"/>
  <c r="L75" i="2"/>
  <c r="T74" i="2"/>
  <c r="S74" i="2"/>
  <c r="S76" i="2" s="1"/>
  <c r="R74" i="2"/>
  <c r="Q74" i="2"/>
  <c r="P74" i="2"/>
  <c r="O74" i="2"/>
  <c r="N74" i="2"/>
  <c r="M74" i="2"/>
  <c r="L74" i="2"/>
  <c r="T73" i="2"/>
  <c r="S73" i="2"/>
  <c r="R73" i="2"/>
  <c r="R76" i="2" s="1"/>
  <c r="V76" i="2" s="1"/>
  <c r="Q73" i="2"/>
  <c r="P73" i="2"/>
  <c r="O73" i="2"/>
  <c r="M73" i="2"/>
  <c r="N73" i="2" s="1"/>
  <c r="L73" i="2"/>
  <c r="T72" i="2"/>
  <c r="S72" i="2"/>
  <c r="R72" i="2"/>
  <c r="Q72" i="2"/>
  <c r="P72" i="2"/>
  <c r="O72" i="2"/>
  <c r="N72" i="2"/>
  <c r="M72" i="2"/>
  <c r="L72" i="2"/>
  <c r="T67" i="2"/>
  <c r="S67" i="2"/>
  <c r="R67" i="2"/>
  <c r="Q67" i="2"/>
  <c r="P67" i="2"/>
  <c r="O67" i="2"/>
  <c r="N67" i="2"/>
  <c r="M67" i="2"/>
  <c r="L67" i="2"/>
  <c r="T66" i="2"/>
  <c r="S66" i="2"/>
  <c r="R66" i="2"/>
  <c r="Q66" i="2"/>
  <c r="P66" i="2"/>
  <c r="O66" i="2"/>
  <c r="M66" i="2"/>
  <c r="N66" i="2" s="1"/>
  <c r="L66" i="2"/>
  <c r="T65" i="2"/>
  <c r="S65" i="2"/>
  <c r="R65" i="2"/>
  <c r="Q65" i="2"/>
  <c r="P65" i="2"/>
  <c r="O65" i="2"/>
  <c r="N65" i="2"/>
  <c r="M65" i="2"/>
  <c r="L65" i="2"/>
  <c r="T64" i="2"/>
  <c r="S64" i="2"/>
  <c r="R64" i="2"/>
  <c r="Q64" i="2"/>
  <c r="P64" i="2"/>
  <c r="O64" i="2"/>
  <c r="N64" i="2"/>
  <c r="M64" i="2"/>
  <c r="L64" i="2"/>
  <c r="T63" i="2"/>
  <c r="S63" i="2"/>
  <c r="R63" i="2"/>
  <c r="Q63" i="2"/>
  <c r="P63" i="2"/>
  <c r="O63" i="2"/>
  <c r="N63" i="2"/>
  <c r="M63" i="2"/>
  <c r="L63" i="2"/>
  <c r="T60" i="2"/>
  <c r="S60" i="2"/>
  <c r="R60" i="2"/>
  <c r="Q60" i="2"/>
  <c r="P60" i="2"/>
  <c r="O60" i="2"/>
  <c r="N60" i="2"/>
  <c r="M60" i="2"/>
  <c r="L60" i="2"/>
  <c r="T59" i="2"/>
  <c r="S59" i="2"/>
  <c r="R59" i="2"/>
  <c r="Q59" i="2"/>
  <c r="P59" i="2"/>
  <c r="O59" i="2"/>
  <c r="M59" i="2"/>
  <c r="N59" i="2" s="1"/>
  <c r="L59" i="2"/>
  <c r="T58" i="2"/>
  <c r="S58" i="2"/>
  <c r="R58" i="2"/>
  <c r="Q58" i="2"/>
  <c r="P58" i="2"/>
  <c r="O58" i="2"/>
  <c r="M58" i="2"/>
  <c r="N58" i="2" s="1"/>
  <c r="L58" i="2"/>
  <c r="T57" i="2"/>
  <c r="T61" i="2" s="1"/>
  <c r="AD54" i="2" s="1"/>
  <c r="S57" i="2"/>
  <c r="S61" i="2" s="1"/>
  <c r="AC54" i="2" s="1"/>
  <c r="R57" i="2"/>
  <c r="R61" i="2" s="1"/>
  <c r="Q57" i="2"/>
  <c r="P57" i="2"/>
  <c r="O57" i="2"/>
  <c r="N57" i="2"/>
  <c r="M57" i="2"/>
  <c r="L57" i="2"/>
  <c r="V52" i="2"/>
  <c r="W52" i="2" s="1"/>
  <c r="U52" i="2"/>
  <c r="Q52" i="2"/>
  <c r="P52" i="2"/>
  <c r="O52" i="2"/>
  <c r="T47" i="2"/>
  <c r="S47" i="2"/>
  <c r="R47" i="2"/>
  <c r="Q47" i="2"/>
  <c r="P47" i="2"/>
  <c r="O47" i="2"/>
  <c r="N47" i="2"/>
  <c r="M47" i="2"/>
  <c r="L47" i="2"/>
  <c r="T46" i="2"/>
  <c r="S46" i="2"/>
  <c r="R46" i="2"/>
  <c r="Q46" i="2"/>
  <c r="P46" i="2"/>
  <c r="O46" i="2"/>
  <c r="N46" i="2"/>
  <c r="M46" i="2"/>
  <c r="L46" i="2"/>
  <c r="T45" i="2"/>
  <c r="S45" i="2"/>
  <c r="R45" i="2"/>
  <c r="Q45" i="2"/>
  <c r="P45" i="2"/>
  <c r="O45" i="2"/>
  <c r="M45" i="2"/>
  <c r="N45" i="2" s="1"/>
  <c r="L45" i="2"/>
  <c r="M44" i="2"/>
  <c r="O44" i="2" s="1"/>
  <c r="L44" i="2"/>
  <c r="T39" i="2"/>
  <c r="S39" i="2"/>
  <c r="R39" i="2"/>
  <c r="Q39" i="2"/>
  <c r="P39" i="2"/>
  <c r="O39" i="2"/>
  <c r="N39" i="2"/>
  <c r="M39" i="2"/>
  <c r="L39" i="2"/>
  <c r="T38" i="2"/>
  <c r="S38" i="2"/>
  <c r="R38" i="2"/>
  <c r="Q38" i="2"/>
  <c r="P38" i="2"/>
  <c r="O38" i="2"/>
  <c r="N38" i="2"/>
  <c r="M38" i="2"/>
  <c r="L38" i="2"/>
  <c r="T37" i="2"/>
  <c r="S37" i="2"/>
  <c r="R37" i="2"/>
  <c r="Q37" i="2"/>
  <c r="P37" i="2"/>
  <c r="O37" i="2"/>
  <c r="M37" i="2"/>
  <c r="N37" i="2" s="1"/>
  <c r="L37" i="2"/>
  <c r="O36" i="2"/>
  <c r="N36" i="2"/>
  <c r="Q36" i="2" s="1"/>
  <c r="M36" i="2"/>
  <c r="L36" i="2"/>
  <c r="W31" i="2"/>
  <c r="V31" i="2"/>
  <c r="U31" i="2"/>
  <c r="Q31" i="2"/>
  <c r="P31" i="2"/>
  <c r="O31" i="2"/>
  <c r="X31" i="2" s="1"/>
  <c r="T21" i="2"/>
  <c r="S21" i="2"/>
  <c r="R21" i="2"/>
  <c r="Q21" i="2"/>
  <c r="P21" i="2"/>
  <c r="O21" i="2"/>
  <c r="M21" i="2"/>
  <c r="N21" i="2" s="1"/>
  <c r="L21" i="2"/>
  <c r="T20" i="2"/>
  <c r="S20" i="2"/>
  <c r="R20" i="2"/>
  <c r="Q20" i="2"/>
  <c r="P20" i="2"/>
  <c r="O20" i="2"/>
  <c r="N20" i="2"/>
  <c r="M20" i="2"/>
  <c r="L20" i="2"/>
  <c r="T19" i="2"/>
  <c r="S19" i="2"/>
  <c r="R19" i="2"/>
  <c r="Q19" i="2"/>
  <c r="P19" i="2"/>
  <c r="O19" i="2"/>
  <c r="N19" i="2"/>
  <c r="M19" i="2"/>
  <c r="L19" i="2"/>
  <c r="T18" i="2"/>
  <c r="S18" i="2"/>
  <c r="R18" i="2"/>
  <c r="Q18" i="2"/>
  <c r="P18" i="2"/>
  <c r="O18" i="2"/>
  <c r="N18" i="2"/>
  <c r="M18" i="2"/>
  <c r="L18" i="2"/>
  <c r="M17" i="2"/>
  <c r="O17" i="2" s="1"/>
  <c r="L17" i="2"/>
  <c r="X10" i="2"/>
  <c r="W10" i="2"/>
  <c r="Z10" i="2" s="1"/>
  <c r="T13" i="2" s="1"/>
  <c r="V10" i="2"/>
  <c r="U10" i="2"/>
  <c r="Q10" i="2"/>
  <c r="P10" i="2"/>
  <c r="O10" i="2"/>
  <c r="S5" i="2"/>
  <c r="I5" i="2"/>
  <c r="N4" i="3" s="1"/>
  <c r="AN4" i="2"/>
  <c r="AM4" i="2"/>
  <c r="S4" i="2"/>
  <c r="I4" i="2"/>
  <c r="M4" i="3" s="1"/>
  <c r="G4" i="2"/>
  <c r="AH1" i="2"/>
  <c r="AG1" i="2"/>
  <c r="AF1" i="2"/>
  <c r="AB54" i="2" l="1"/>
  <c r="V61" i="2"/>
  <c r="T36" i="2"/>
  <c r="Z52" i="2"/>
  <c r="AD53" i="2" s="1"/>
  <c r="AD55" i="2" s="1"/>
  <c r="T68" i="2" s="1"/>
  <c r="Y31" i="2"/>
  <c r="R40" i="2" s="1"/>
  <c r="N17" i="2"/>
  <c r="Z31" i="2"/>
  <c r="T40" i="2" s="1"/>
  <c r="Y10" i="2"/>
  <c r="R13" i="2" s="1"/>
  <c r="P36" i="2"/>
  <c r="R36" i="2" s="1"/>
  <c r="N44" i="2"/>
  <c r="X52" i="2"/>
  <c r="Y52" i="2"/>
  <c r="AB53" i="2" s="1"/>
  <c r="AC53" i="2" l="1"/>
  <c r="AC55" i="2" s="1"/>
  <c r="S68" i="2" s="1"/>
  <c r="S13" i="2"/>
  <c r="T78" i="2"/>
  <c r="W77" i="2"/>
  <c r="Q44" i="2"/>
  <c r="P44" i="2"/>
  <c r="R44" i="2" s="1"/>
  <c r="P17" i="2"/>
  <c r="Q17" i="2"/>
  <c r="S36" i="2"/>
  <c r="S40" i="2"/>
  <c r="V40" i="2" s="1"/>
  <c r="R17" i="2" l="1"/>
  <c r="AB55" i="2"/>
  <c r="R68" i="2" s="1"/>
  <c r="V68" i="2" s="1"/>
  <c r="T44" i="2"/>
  <c r="T48" i="2" s="1"/>
  <c r="S44" i="2"/>
  <c r="S48" i="2" s="1"/>
  <c r="T17" i="2"/>
  <c r="T22" i="2" s="1"/>
  <c r="S17" i="2"/>
  <c r="S22" i="2" s="1"/>
  <c r="S78" i="2"/>
  <c r="V77" i="2"/>
  <c r="R78" i="2" l="1"/>
  <c r="V78" i="2" s="1"/>
  <c r="R4" i="2"/>
  <c r="E80" i="2"/>
  <c r="T24" i="2"/>
  <c r="W23" i="2"/>
  <c r="V23" i="2" s="1"/>
  <c r="T50" i="2"/>
  <c r="W49" i="2"/>
  <c r="R22" i="2"/>
  <c r="R48" i="2"/>
  <c r="S24" i="2" l="1"/>
  <c r="R24" i="2"/>
  <c r="V49" i="2"/>
  <c r="R50" i="2" s="1"/>
  <c r="S50" i="2"/>
  <c r="Q4" i="3"/>
  <c r="H8" i="4"/>
  <c r="V50" i="2" l="1"/>
  <c r="K4" i="2"/>
  <c r="P4" i="3" s="1"/>
  <c r="E79" i="2"/>
  <c r="V24" i="2"/>
  <c r="J4" i="2" s="1"/>
  <c r="O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정보5</author>
  </authors>
  <commentList>
    <comment ref="C57" authorId="0" shapeId="0" xr:uid="{00000000-0006-0000-0100-000001000000}">
      <text>
        <r>
          <rPr>
            <b/>
            <sz val="9"/>
            <color rgb="FFFF0000"/>
            <rFont val="굴림"/>
            <family val="3"/>
            <charset val="129"/>
          </rPr>
          <t xml:space="preserve">[주의]
</t>
        </r>
        <r>
          <rPr>
            <sz val="9"/>
            <color rgb="FFFF0000"/>
            <rFont val="굴림"/>
            <family val="3"/>
            <charset val="129"/>
          </rPr>
          <t>임용전 기간제 교사 경력만 기재할 것</t>
        </r>
      </text>
    </comment>
    <comment ref="C58" authorId="1" shapeId="0" xr:uid="{00000000-0006-0000-0100-000002000000}">
      <text>
        <r>
          <rPr>
            <b/>
            <sz val="9"/>
            <color rgb="FFFF0000"/>
            <rFont val="굴림"/>
            <family val="3"/>
            <charset val="129"/>
          </rPr>
          <t>[주의]</t>
        </r>
        <r>
          <rPr>
            <sz val="9"/>
            <color rgb="FFFF0000"/>
            <rFont val="굴림"/>
            <family val="3"/>
            <charset val="129"/>
          </rPr>
          <t xml:space="preserve">
임용전 기간제 교사 경력만 기재할 것</t>
        </r>
      </text>
    </comment>
    <comment ref="C59" authorId="1" shapeId="0" xr:uid="{00000000-0006-0000-0100-000003000000}">
      <text>
        <r>
          <rPr>
            <b/>
            <sz val="9"/>
            <color rgb="FFFF0000"/>
            <rFont val="굴림"/>
            <family val="3"/>
            <charset val="129"/>
          </rPr>
          <t xml:space="preserve">[주의]
</t>
        </r>
        <r>
          <rPr>
            <sz val="9"/>
            <color rgb="FFFF0000"/>
            <rFont val="굴림"/>
            <family val="3"/>
            <charset val="129"/>
          </rPr>
          <t>임용전 기간제 교사 경력만 기재할 것</t>
        </r>
      </text>
    </comment>
    <comment ref="C60" authorId="1" shapeId="0" xr:uid="{00000000-0006-0000-0100-000004000000}">
      <text>
        <r>
          <rPr>
            <b/>
            <sz val="9"/>
            <color rgb="FFFF0000"/>
            <rFont val="굴림"/>
            <family val="3"/>
            <charset val="129"/>
          </rPr>
          <t>[주의]</t>
        </r>
        <r>
          <rPr>
            <sz val="9"/>
            <color rgb="FFFF0000"/>
            <rFont val="굴림"/>
            <family val="3"/>
            <charset val="129"/>
          </rPr>
          <t xml:space="preserve">
임용전 기간제 교사 경력만 기재할 것</t>
        </r>
      </text>
    </comment>
  </commentList>
</comments>
</file>

<file path=xl/sharedStrings.xml><?xml version="1.0" encoding="utf-8"?>
<sst xmlns="http://schemas.openxmlformats.org/spreadsheetml/2006/main" count="330" uniqueCount="270">
  <si>
    <t xml:space="preserve">   라. 교육총경력은 본도와 타 시․도 경력을 합한 것이며, 증빙서류는 인사기록카드 사본 2부(1부 지원청, 1부 도교육청) 제출</t>
  </si>
  <si>
    <r>
      <t>9.  다음 각 항의 경력기간 구하기는 각각의 기간들("부터" - "까지")을 계산한 후</t>
    </r>
    <r>
      <rPr>
        <b/>
        <sz val="11"/>
        <color rgb="FFFF0000"/>
        <rFont val="돋움"/>
        <family val="3"/>
        <charset val="129"/>
      </rPr>
      <t xml:space="preserve"> 1개월을 30일로 계산</t>
    </r>
    <r>
      <rPr>
        <sz val="11"/>
        <color rgb="FF000000"/>
        <rFont val="맑은 고딕"/>
        <family val="3"/>
        <charset val="129"/>
      </rPr>
      <t xml:space="preserve">하여 자동계산  된다. </t>
    </r>
  </si>
  <si>
    <r>
      <t xml:space="preserve">                       A고교      2001-03-01    2003-02-28                    </t>
    </r>
    <r>
      <rPr>
        <b/>
        <sz val="11"/>
        <color rgb="FFFF0000"/>
        <rFont val="돋움"/>
        <family val="3"/>
        <charset val="129"/>
      </rPr>
      <t xml:space="preserve"> A, B고교      2001-03-01    2004-02-29</t>
    </r>
  </si>
  <si>
    <r>
      <t>8. 날짜를 입력하는 셀("부터", "까지")의 입력 형식은 반드시</t>
    </r>
    <r>
      <rPr>
        <b/>
        <sz val="11"/>
        <color rgb="FF000000"/>
        <rFont val="돋움"/>
        <family val="3"/>
        <charset val="129"/>
      </rPr>
      <t xml:space="preserve"> </t>
    </r>
    <r>
      <rPr>
        <b/>
        <sz val="11"/>
        <color rgb="FF0000FF"/>
        <rFont val="돋움"/>
        <family val="3"/>
        <charset val="129"/>
      </rPr>
      <t>YYYY-MM-DD(4자리 년-2자리 월-2자리 일)형식</t>
    </r>
    <r>
      <rPr>
        <sz val="11"/>
        <color rgb="FF000000"/>
        <rFont val="돋움"/>
        <family val="3"/>
        <charset val="129"/>
      </rPr>
      <t>으로  입력한다.</t>
    </r>
  </si>
  <si>
    <t xml:space="preserve">11.  교육경력을 산출하는 행이 부족할시는 산출경력이 연속되는 기간의 두 행을 합쳐서 하나의 행에 기재한다.                </t>
  </si>
  <si>
    <t xml:space="preserve">                           ( 강남구, 구로구, 강서구 등)</t>
  </si>
  <si>
    <r>
      <t>7. 별거기간 산출 대상기간</t>
    </r>
    <r>
      <rPr>
        <sz val="11"/>
        <color rgb="FF000000"/>
        <rFont val="맑은 고딕"/>
        <family val="3"/>
        <charset val="129"/>
      </rPr>
      <t xml:space="preserve"> 구하기: </t>
    </r>
    <r>
      <rPr>
        <b/>
        <sz val="11"/>
        <color rgb="FFFF0000"/>
        <rFont val="돋움"/>
        <family val="3"/>
        <charset val="129"/>
      </rPr>
      <t>부부별거 기간이 없는 경우는 입력하지 않는다</t>
    </r>
    <r>
      <rPr>
        <sz val="11"/>
        <color rgb="FF000000"/>
        <rFont val="맑은 고딕"/>
        <family val="3"/>
        <charset val="129"/>
      </rPr>
      <t xml:space="preserve">. </t>
    </r>
  </si>
  <si>
    <r>
      <t xml:space="preserve">    입력하고. </t>
    </r>
    <r>
      <rPr>
        <b/>
        <sz val="11"/>
        <color rgb="FFFF0000"/>
        <rFont val="돋움"/>
        <family val="3"/>
        <charset val="129"/>
      </rPr>
      <t xml:space="preserve"> 임용 이후의 경력</t>
    </r>
    <r>
      <rPr>
        <sz val="11"/>
        <color rgb="FF000000"/>
        <rFont val="맑은 고딕"/>
        <family val="3"/>
        <charset val="129"/>
      </rPr>
      <t xml:space="preserve">은 </t>
    </r>
    <r>
      <rPr>
        <sz val="11"/>
        <color rgb="FFFF0000"/>
        <rFont val="돋움"/>
        <family val="3"/>
        <charset val="129"/>
      </rPr>
      <t>최초임용일 이후 교육경력</t>
    </r>
    <r>
      <rPr>
        <sz val="11"/>
        <color rgb="FF000000"/>
        <rFont val="맑은 고딕"/>
        <family val="3"/>
        <charset val="129"/>
      </rPr>
      <t xml:space="preserve"> 란에</t>
    </r>
    <r>
      <rPr>
        <sz val="11"/>
        <color rgb="FFFF0000"/>
        <rFont val="돋움"/>
        <family val="3"/>
        <charset val="129"/>
      </rPr>
      <t xml:space="preserve"> </t>
    </r>
    <r>
      <rPr>
        <sz val="11"/>
        <color rgb="FF000000"/>
        <rFont val="맑은 고딕"/>
        <family val="3"/>
        <charset val="129"/>
      </rPr>
      <t xml:space="preserve">입력한다. </t>
    </r>
  </si>
  <si>
    <t xml:space="preserve">  4. 성명 및 성별 : 정확하게 기재(외자인 성명은 붙여서 입력함. 예: 김진)</t>
  </si>
  <si>
    <t xml:space="preserve">      ◦ 별거기간 산출 대상 기간 내에서 배우자가 전출 희망 시․도내 주민등록상에 등재되지 않은 기간(㉳)
        (단, 전출희망지역이 인접권이 아닌 경우에는 전출희망 시․도내 직장 또는 사업장 재직기간은 
         전출 희망시․도내 주민등록상에 등재된  것으로 간주함)</t>
  </si>
  <si>
    <t xml:space="preserve">   * 확인자는 해당교원의 인사기록카드와 증빙서류를 대조, 확인하고 해당 파일과 출력물을 제출함
     (출력물은 정해진 부수만큼 별도 제출)</t>
  </si>
  <si>
    <r>
      <t xml:space="preserve">6. 전출기준: 신청서(detail 시트) 2Page 하단의 진노란색 셀의 전출기준란 중 </t>
    </r>
    <r>
      <rPr>
        <b/>
        <sz val="11"/>
        <color rgb="FFFF0000"/>
        <rFont val="맑은 고딕"/>
        <family val="3"/>
        <charset val="129"/>
      </rPr>
      <t>위</t>
    </r>
    <r>
      <rPr>
        <b/>
        <sz val="11"/>
        <color rgb="FFFF0000"/>
        <rFont val="돋움"/>
        <family val="3"/>
        <charset val="129"/>
      </rPr>
      <t xml:space="preserve"> 칸에 순위</t>
    </r>
    <r>
      <rPr>
        <sz val="11"/>
        <color rgb="FF000000"/>
        <rFont val="맑은 고딕"/>
        <family val="3"/>
        <charset val="129"/>
      </rPr>
      <t xml:space="preserve">(우선순위,1순위,2순위,3순위)를, </t>
    </r>
    <r>
      <rPr>
        <b/>
        <sz val="11"/>
        <color rgb="FF000000"/>
        <rFont val="돋움"/>
        <family val="3"/>
        <charset val="129"/>
      </rPr>
      <t>아래칸</t>
    </r>
    <r>
      <rPr>
        <sz val="11"/>
        <color rgb="FF000000"/>
        <rFont val="맑은 고딕"/>
        <family val="3"/>
        <charset val="129"/>
      </rPr>
      <t>에는</t>
    </r>
  </si>
  <si>
    <r>
      <t xml:space="preserve"> 8. 전출(교환) 순위 및 내용 : 진노란색 위쪽셀은 순위 선택, 아래셀은 장애인 부양, 국가유공 등 </t>
    </r>
    <r>
      <rPr>
        <sz val="12"/>
        <color rgb="FFFF0000"/>
        <rFont val="돋움"/>
        <family val="3"/>
        <charset val="129"/>
      </rPr>
      <t>목록단추를 눌러 선택</t>
    </r>
    <r>
      <rPr>
        <sz val="12"/>
        <color rgb="FF000000"/>
        <rFont val="돋움"/>
        <family val="3"/>
        <charset val="129"/>
      </rPr>
      <t xml:space="preserve"> 입력, 증빙서류 기재</t>
    </r>
  </si>
  <si>
    <r>
      <t>3. 교사구분(전출과목) : 타시도간 교류에서 사용하는 과목명 선택</t>
    </r>
    <r>
      <rPr>
        <sz val="11"/>
        <color rgb="FFFF0000"/>
        <rFont val="맑은 고딕"/>
        <family val="3"/>
        <charset val="129"/>
      </rPr>
      <t>(반드시 다음 과목 중 본인의 현 발령과목을 기재)</t>
    </r>
    <r>
      <rPr>
        <sz val="11"/>
        <color rgb="FF000000"/>
        <rFont val="맑은 고딕"/>
        <family val="3"/>
        <charset val="129"/>
      </rPr>
      <t>, 중등(국어),중등(영어) 등</t>
    </r>
  </si>
  <si>
    <t xml:space="preserve">  나. 특수교과 : 위의 과목 앞에 특수를 붙인다. (예) 특수(국어), 특수(생물) </t>
  </si>
  <si>
    <r>
      <t xml:space="preserve">   </t>
    </r>
    <r>
      <rPr>
        <sz val="12"/>
        <color rgb="FF000000"/>
        <rFont val="돋움"/>
        <family val="3"/>
        <charset val="129"/>
      </rPr>
      <t>나.</t>
    </r>
    <r>
      <rPr>
        <sz val="12"/>
        <color rgb="FFFF0000"/>
        <rFont val="돋움"/>
        <family val="3"/>
        <charset val="129"/>
      </rPr>
      <t xml:space="preserve"> 1989.01.09 이후 학교장 발령의 기간제 교사 경력은 인정함</t>
    </r>
  </si>
  <si>
    <r>
      <t xml:space="preserve">4. 전출희망지: </t>
    </r>
    <r>
      <rPr>
        <b/>
        <sz val="11"/>
        <color rgb="FFFF0000"/>
        <rFont val="돋움"/>
        <family val="3"/>
        <charset val="129"/>
      </rPr>
      <t>위 칸은 도명</t>
    </r>
    <r>
      <rPr>
        <b/>
        <sz val="11"/>
        <color rgb="FF000000"/>
        <rFont val="돋움"/>
        <family val="3"/>
        <charset val="129"/>
      </rPr>
      <t>(자동입력됨</t>
    </r>
    <r>
      <rPr>
        <sz val="11"/>
        <color rgb="FF000000"/>
        <rFont val="맑은 고딕"/>
        <family val="3"/>
        <charset val="129"/>
      </rPr>
      <t xml:space="preserve">), </t>
    </r>
    <r>
      <rPr>
        <b/>
        <sz val="11"/>
        <color rgb="FFFF0000"/>
        <rFont val="돋움"/>
        <family val="3"/>
        <charset val="129"/>
      </rPr>
      <t>아래칸은 시명</t>
    </r>
    <r>
      <rPr>
        <sz val="11"/>
        <color rgb="FF000000"/>
        <rFont val="맑은 고딕"/>
        <family val="3"/>
        <charset val="129"/>
      </rPr>
      <t xml:space="preserve">(구명) 입력 </t>
    </r>
  </si>
  <si>
    <r>
      <t xml:space="preserve">    입력하기 전에 아래의 </t>
    </r>
    <r>
      <rPr>
        <b/>
        <sz val="11"/>
        <color rgb="FF00CCFF"/>
        <rFont val="돋움"/>
        <family val="3"/>
        <charset val="129"/>
      </rPr>
      <t>[타시도전출 희망자 신청서 작성방법]을 필독</t>
    </r>
    <r>
      <rPr>
        <sz val="11"/>
        <color rgb="FF000000"/>
        <rFont val="맑은 고딕"/>
        <family val="3"/>
        <charset val="129"/>
      </rPr>
      <t>한다.</t>
    </r>
  </si>
  <si>
    <t xml:space="preserve"> 13. 연락처(휴대폰) : 전출(교환) 희망자 본인의 연락처(휴대폰)를 기재</t>
  </si>
  <si>
    <t xml:space="preserve">   가. 경남교육청에서 교원으로 임용되어 전임으로 실제 근무한 교육경력</t>
  </si>
  <si>
    <t xml:space="preserve">    다. 실제 별거기간(㉸)[㉸=㉱-㉷]   ※ ㉷=㉲+㉳+㉴+㉵+㉶</t>
  </si>
  <si>
    <r>
      <t xml:space="preserve">  1. 전출(교환) 희망 시․도 : 전출을 원하는 시․도의 명을 </t>
    </r>
    <r>
      <rPr>
        <sz val="12"/>
        <color rgb="FFFF0000"/>
        <rFont val="돋움"/>
        <family val="3"/>
        <charset val="129"/>
      </rPr>
      <t>목록단추를 눌러 선택</t>
    </r>
    <r>
      <rPr>
        <sz val="12"/>
        <color rgb="FF000000"/>
        <rFont val="돋움"/>
        <family val="3"/>
        <charset val="129"/>
      </rPr>
      <t>함(예 : 경기)</t>
    </r>
  </si>
  <si>
    <t xml:space="preserve">                       B고교      2003-03-01    2004-02-29</t>
  </si>
  <si>
    <t xml:space="preserve">   15일 미만이면 버림하여 신청서 1 Page 상단의 본도근속교육경력, 교육총경력 란에 자동 입력된다.</t>
  </si>
  <si>
    <t xml:space="preserve">                       [1순위(국가유공), 2순위(노부모 봉양), 3순위(별거부부 3년미만)...등]</t>
  </si>
  <si>
    <t xml:space="preserve">   라. 이외 모든 휴직기간, 직위해제 및 정직기간, 군복무기간 등은 경력산정에서 제외하고, 전후를 합산하여 계산함</t>
  </si>
  <si>
    <r>
      <t xml:space="preserve">  7. 전출(교환) 희망지 : 전출(교환)을 희망하는 </t>
    </r>
    <r>
      <rPr>
        <b/>
        <sz val="12"/>
        <color rgb="FF000000"/>
        <rFont val="돋움"/>
        <family val="3"/>
        <charset val="129"/>
      </rPr>
      <t xml:space="preserve">시․도명은 자동입력, </t>
    </r>
    <r>
      <rPr>
        <sz val="12"/>
        <color rgb="FF000000"/>
        <rFont val="돋움"/>
        <family val="3"/>
        <charset val="129"/>
      </rPr>
      <t xml:space="preserve"> 시(구,군)를 표시할 것 3희망 모두입력</t>
    </r>
  </si>
  <si>
    <r>
      <t>10.  교육총경력 구하기에서 "</t>
    </r>
    <r>
      <rPr>
        <b/>
        <sz val="11"/>
        <color rgb="FFFF0000"/>
        <rFont val="돋움"/>
        <family val="3"/>
        <charset val="129"/>
      </rPr>
      <t>임용전 기간제 교사 경력만 기재"</t>
    </r>
    <r>
      <rPr>
        <sz val="11"/>
        <color rgb="FF000000"/>
        <rFont val="맑은 고딕"/>
        <family val="3"/>
        <charset val="129"/>
      </rPr>
      <t xml:space="preserve">라고 표시된 란은 </t>
    </r>
    <r>
      <rPr>
        <sz val="11"/>
        <color rgb="FFFF0000"/>
        <rFont val="돋움"/>
        <family val="3"/>
        <charset val="129"/>
      </rPr>
      <t>반드시 임용전 기간제 교사 경력만</t>
    </r>
    <r>
      <rPr>
        <sz val="11"/>
        <color rgb="FF000000"/>
        <rFont val="맑은 고딕"/>
        <family val="3"/>
        <charset val="129"/>
      </rPr>
      <t xml:space="preserve">을 </t>
    </r>
  </si>
  <si>
    <t xml:space="preserve">   다. 교육공무원법 제44조, ①항제7조(육아휴직) 및 제7호의 2(입양휴직)에 따른 휴직기간은 근속기간에 포함</t>
  </si>
  <si>
    <t xml:space="preserve">   다. 과목을 '사회, 과학' 등으로 기재하지 말고, 자격증 표시과목인 '역사, 지리, 물리, 화학' 등으로 기재</t>
  </si>
  <si>
    <r>
      <t xml:space="preserve">   다. 휴직기간, 직위해제 및 정직기간 등은 경력산정에서 제외하고 전후를 합산하여 계산함
         (단, </t>
    </r>
    <r>
      <rPr>
        <b/>
        <sz val="12"/>
        <color rgb="FF0000FF"/>
        <rFont val="돋움"/>
        <family val="3"/>
        <charset val="129"/>
      </rPr>
      <t>자녀마다 육아휴직 3년, 임용후 병역휴직 포함</t>
    </r>
    <r>
      <rPr>
        <sz val="12"/>
        <color rgb="FF0066CC"/>
        <rFont val="돋움"/>
        <family val="3"/>
        <charset val="129"/>
      </rPr>
      <t>)</t>
    </r>
  </si>
  <si>
    <r>
      <t xml:space="preserve">     ■</t>
    </r>
    <r>
      <rPr>
        <b/>
        <sz val="12"/>
        <color rgb="FF800080"/>
        <rFont val="돋움"/>
        <family val="3"/>
        <charset val="129"/>
      </rPr>
      <t>1997. 07. 14 이전 경력 : 본도 근속교육경력임</t>
    </r>
  </si>
  <si>
    <t xml:space="preserve"> 10. 본도 근속교육경력(교육경력은 교원자격검정령 제8조에 의함)</t>
  </si>
  <si>
    <r>
      <t xml:space="preserve">     ■</t>
    </r>
    <r>
      <rPr>
        <b/>
        <sz val="12"/>
        <color rgb="FF000000"/>
        <rFont val="돋움"/>
        <family val="3"/>
        <charset val="129"/>
      </rPr>
      <t>1997. 07. 15 이후 경력 : 타 시․도 교육경력임</t>
    </r>
  </si>
  <si>
    <t xml:space="preserve">   마. 인사기록카드는 NEIS 출력물(원본대조필)을 제출할 것</t>
  </si>
  <si>
    <t xml:space="preserve">      ② 경남도교육청 관내 공립학교 신규임용 후 결혼한 경우</t>
  </si>
  <si>
    <t>* 기타 자료입력은 아래의 작성방법에 따라 정확히 입력하시기 바랍니다.</t>
  </si>
  <si>
    <t>별거기간 산출 대상 기간(㉱)에서 제외되는 기간 합계(㉸) 구하기</t>
  </si>
  <si>
    <t xml:space="preserve">    나. 특수학교도 전출(교환) 과목에 자격증 표시 과목을 기재함.</t>
  </si>
  <si>
    <r>
      <t xml:space="preserve">    나머지 셀은 자동입력되어 있으므로</t>
    </r>
    <r>
      <rPr>
        <sz val="11"/>
        <color rgb="FFFF0000"/>
        <rFont val="맑은 고딕"/>
        <family val="3"/>
        <charset val="129"/>
      </rPr>
      <t xml:space="preserve"> </t>
    </r>
    <r>
      <rPr>
        <b/>
        <sz val="11"/>
        <color rgb="FFFF0000"/>
        <rFont val="맑은 고딕"/>
        <family val="3"/>
        <charset val="129"/>
      </rPr>
      <t>임의로 수정하지 말 것</t>
    </r>
    <r>
      <rPr>
        <b/>
        <sz val="11"/>
        <color rgb="FF000000"/>
        <rFont val="맑은 고딕"/>
        <family val="3"/>
        <charset val="129"/>
      </rPr>
      <t>.</t>
    </r>
    <r>
      <rPr>
        <sz val="11"/>
        <color rgb="FF000000"/>
        <rFont val="맑은 고딕"/>
        <family val="3"/>
        <charset val="129"/>
      </rPr>
      <t xml:space="preserve"> </t>
    </r>
  </si>
  <si>
    <t xml:space="preserve">    나. 별거기간 산출 대상 기간(㉱)에서 제외되는 기간(㉷)</t>
  </si>
  <si>
    <t xml:space="preserve">        중등2정 국어, 중등2정 독일어, 중등1정 수학, 보건1정, 특수(국어) 2정 등</t>
  </si>
  <si>
    <t xml:space="preserve">      ◦ 별거기간 산출 대상 기간내에서 기타 실제적 별거기간으로 인정될 수 없는  기간(㉴)</t>
  </si>
  <si>
    <t xml:space="preserve"> 12. 최초 임용일 : 인사기록카드상의 최초 교육기관 임용일(현임교 발령일이 아님)이 자동입력됨.</t>
  </si>
  <si>
    <t xml:space="preserve">      ③ 타 시․도교육청 관내학교 신규임용 후 결혼한 경우</t>
  </si>
  <si>
    <t xml:space="preserve">  3. 소속 : 학교명은 정확하게 기록(예: 경남교육고등학교)</t>
  </si>
  <si>
    <t>1희망(     ), 2희망(     ), 3희망(     )</t>
  </si>
  <si>
    <t xml:space="preserve">  ☞ 『부부 별거자』에 대한 실제 별거기간(㉶) 산출 방법</t>
  </si>
  <si>
    <t xml:space="preserve">    3. 교육총경력 산출대상기간(임용전 기간제교사 경력)</t>
  </si>
  <si>
    <t xml:space="preserve">    1. 부부별거기간 산출대상에서 제외되는 기간 구하기 </t>
  </si>
  <si>
    <t xml:space="preserve">      ◦ 별거기간 산출 대상 기간 내에서 휴직 기간이나 타 시․도 교환근무 기간(㉲)</t>
  </si>
  <si>
    <t xml:space="preserve">   나. 타 시․도 및 사학에서 전입된 자는 전입이후  전임으로 실제 근무한 교육경력</t>
  </si>
  <si>
    <t xml:space="preserve">  다. 비교과교사 : 중등(보건), 중등(영양), 중등(사서), 중등(전문상담) 등  </t>
  </si>
  <si>
    <t xml:space="preserve">  * 부부별거기간 산출방법은 아래의 [타시도전출 희망자 신청서 작성방법]을 꼭 참조한다.</t>
  </si>
  <si>
    <r>
      <t xml:space="preserve">   가. 교육경력은 교원자격검정령 제8조에 의함(</t>
    </r>
    <r>
      <rPr>
        <sz val="12"/>
        <color rgb="FFFF0000"/>
        <rFont val="돋움"/>
        <family val="3"/>
        <charset val="129"/>
      </rPr>
      <t>임용전 경력은 기간제 교사 경력만 인정)</t>
    </r>
  </si>
  <si>
    <t>㉰의 경우도 바로 윗칸에 입력</t>
  </si>
  <si>
    <t xml:space="preserve">   ※ 울산광역시 교육경력의 경우</t>
  </si>
  <si>
    <t>배우자의 사업자 등록증 사본 1부</t>
  </si>
  <si>
    <t>실제 본도 근속 교육 경력 구하기</t>
  </si>
  <si>
    <t>본도 근속교육경력 산출 대상 기간</t>
  </si>
  <si>
    <t>장애의 정도가 심한 장애인 본인</t>
  </si>
  <si>
    <t>본도 근속교육경력 산출 기준일</t>
  </si>
  <si>
    <t>혼인관계증명서 상 결혼일(②)</t>
  </si>
  <si>
    <r>
      <t xml:space="preserve">전출과목
</t>
    </r>
    <r>
      <rPr>
        <sz val="10"/>
        <color rgb="FF000000"/>
        <rFont val="맑은 고딕"/>
        <family val="3"/>
        <charset val="129"/>
      </rPr>
      <t>(발령과목)</t>
    </r>
  </si>
  <si>
    <r>
      <t xml:space="preserve">2희망지
</t>
    </r>
    <r>
      <rPr>
        <sz val="10"/>
        <color rgb="FF000000"/>
        <rFont val="맑은 고딕"/>
        <family val="3"/>
        <charset val="129"/>
      </rPr>
      <t>(시군구)</t>
    </r>
  </si>
  <si>
    <r>
      <t xml:space="preserve">3희망지
</t>
    </r>
    <r>
      <rPr>
        <sz val="10"/>
        <color rgb="FF000000"/>
        <rFont val="맑은 고딕"/>
        <family val="3"/>
        <charset val="129"/>
      </rPr>
      <t>(시군구)</t>
    </r>
  </si>
  <si>
    <r>
      <t xml:space="preserve">1희망지
</t>
    </r>
    <r>
      <rPr>
        <sz val="10"/>
        <color rgb="FF000000"/>
        <rFont val="맑은 고딕"/>
        <family val="3"/>
        <charset val="129"/>
      </rPr>
      <t>(시군구)</t>
    </r>
  </si>
  <si>
    <r>
      <t>교육 총경력 산출 대상 기간 합계</t>
    </r>
    <r>
      <rPr>
        <sz val="11"/>
        <color rgb="FF000000"/>
        <rFont val="맑은 고딕"/>
        <family val="3"/>
        <charset val="129"/>
      </rPr>
      <t xml:space="preserve"> =
(㉰=㉮-㉯)+임용전기간제교사경력</t>
    </r>
  </si>
  <si>
    <t xml:space="preserve">  가. 일반과목 : 국어, 수학, 공통과학, 물리, 화학, 생물, 지구과학, 공통사회, 일반사회, 역사, 지리, 도덕-윤리, 상담, 연극영화, 교육학, 종교, 철학, 환경,
                     심리학, 체육, 교련, 음악, 미술, 한문, 영어, 독일어, 프랑스어, 중국어, 스페인어, 일보어, 러시아어, 아랍어, 기술, 가정, 기술-가정, 농공,
                     식물자원-조경, 동물자원, 농산물유통, 식품가공, 사진, 디자인-공예, 정보-컴퓨터, 전기-전자-통신, 기계-금속, 화공-섬유, 자연-환경,
                     건설, 요업, 인쇄, 상업정보, 수산-해양, 향해-기관, 냉동, 의상, 관광, 조리, 미용, 진로진학상담</t>
  </si>
  <si>
    <t>본도근속
교육경력</t>
  </si>
  <si>
    <r>
      <rPr>
        <b/>
        <sz val="9"/>
        <color rgb="FFFF0000"/>
        <rFont val="돋움"/>
        <family val="3"/>
        <charset val="129"/>
      </rPr>
      <t>전출희망지</t>
    </r>
    <r>
      <rPr>
        <sz val="9"/>
        <color rgb="FF000000"/>
        <rFont val="돋움"/>
        <family val="3"/>
        <charset val="129"/>
      </rPr>
      <t xml:space="preserve">
</t>
    </r>
    <r>
      <rPr>
        <sz val="9"/>
        <color rgb="FF0000FF"/>
        <rFont val="돋움"/>
        <family val="3"/>
        <charset val="129"/>
      </rPr>
      <t>(2희망)</t>
    </r>
  </si>
  <si>
    <t>연락처(휴대폰)</t>
  </si>
  <si>
    <t>S100000000</t>
  </si>
  <si>
    <t>전출순위
(전출내용)</t>
  </si>
  <si>
    <t xml:space="preserve"> 학교용 / 지원청용</t>
  </si>
  <si>
    <t xml:space="preserve">② ( O ) </t>
  </si>
  <si>
    <t>③ (    )</t>
  </si>
  <si>
    <t>연락처
(휴대폰)</t>
  </si>
  <si>
    <t>경상남도교육감 귀하</t>
  </si>
  <si>
    <t>공공기관 이전 배우자</t>
  </si>
  <si>
    <t xml:space="preserve"> 교육 총경력 구하기</t>
  </si>
  <si>
    <t>별거 3년 미만</t>
  </si>
  <si>
    <t>전출희망지
(2희망)</t>
  </si>
  <si>
    <t>본도근속교육경력</t>
  </si>
  <si>
    <t>별
거
기
간</t>
  </si>
  <si>
    <t>가족관계증명서 1부</t>
  </si>
  <si>
    <t xml:space="preserve"> 희망자 신청서</t>
  </si>
  <si>
    <t>호봉발령사항 1부</t>
  </si>
  <si>
    <t>소지자격
(1희망)</t>
  </si>
  <si>
    <t>인
적
사
항</t>
  </si>
  <si>
    <t>별거기간 산출 기준일</t>
  </si>
  <si>
    <t>별거기간에서 제외사유</t>
  </si>
  <si>
    <r>
      <t xml:space="preserve">교사구분
</t>
    </r>
    <r>
      <rPr>
        <sz val="9"/>
        <color rgb="FF000000"/>
        <rFont val="돋움"/>
        <family val="3"/>
        <charset val="129"/>
      </rPr>
      <t>(전출과목)</t>
    </r>
  </si>
  <si>
    <r>
      <t>5. 부부별거</t>
    </r>
    <r>
      <rPr>
        <sz val="11"/>
        <color rgb="FF000000"/>
        <rFont val="맑은 고딕"/>
        <family val="3"/>
        <charset val="129"/>
      </rPr>
      <t>기간, 본도 근속경력, 교육총경력란은 전출 희망자의 해당 경력기간을 입력하면 자동계산되나 경력기간을</t>
    </r>
  </si>
  <si>
    <t xml:space="preserve">  * 제목 수정하기 : (페이지레이아웃 선택 후) 머리말로 작성된 제목에서 전출, 교환 중 1가지 선택 입력</t>
  </si>
  <si>
    <r>
      <t xml:space="preserve"> * </t>
    </r>
    <r>
      <rPr>
        <b/>
        <sz val="11"/>
        <color rgb="FF008000"/>
        <rFont val="돋움"/>
        <family val="3"/>
        <charset val="129"/>
      </rPr>
      <t>초록색 셀</t>
    </r>
    <r>
      <rPr>
        <sz val="11"/>
        <color rgb="FF000000"/>
        <rFont val="맑은 고딕"/>
        <family val="3"/>
        <charset val="129"/>
      </rPr>
      <t>(실제별거기간, 실제본도 근속교육경력, 실제 교육총경력)에 계산된 기간이</t>
    </r>
    <r>
      <rPr>
        <sz val="11"/>
        <color rgb="FF0000FF"/>
        <rFont val="맑은 고딕"/>
        <family val="3"/>
        <charset val="129"/>
      </rPr>
      <t xml:space="preserve"> </t>
    </r>
    <r>
      <rPr>
        <sz val="11"/>
        <color rgb="FF0000FF"/>
        <rFont val="돋움"/>
        <family val="3"/>
        <charset val="129"/>
      </rPr>
      <t>15일 이상이면 반올림하여 1개월</t>
    </r>
    <r>
      <rPr>
        <sz val="11"/>
        <color rgb="FF000000"/>
        <rFont val="맑은 고딕"/>
        <family val="3"/>
        <charset val="129"/>
      </rPr>
      <t xml:space="preserve">로 </t>
    </r>
  </si>
  <si>
    <r>
      <t xml:space="preserve">               기준</t>
    </r>
    <r>
      <rPr>
        <sz val="11"/>
        <color rgb="FF000000"/>
        <rFont val="맑은 고딕"/>
        <family val="3"/>
        <charset val="129"/>
      </rPr>
      <t>(부부별거, 장애인부양 등)을 선택 입력하면 신청서 1 Page 상단의 전출기준은 자동 입력된다.</t>
    </r>
  </si>
  <si>
    <r>
      <t xml:space="preserve">    가. 자격증 표시과목은 현재 </t>
    </r>
    <r>
      <rPr>
        <b/>
        <sz val="12"/>
        <color rgb="FF000000"/>
        <rFont val="돋움"/>
        <family val="3"/>
        <charset val="129"/>
      </rPr>
      <t>발령과목</t>
    </r>
    <r>
      <rPr>
        <sz val="12"/>
        <color rgb="FF000000"/>
        <rFont val="돋움"/>
        <family val="3"/>
        <charset val="129"/>
      </rPr>
      <t>을 기재함. (</t>
    </r>
    <r>
      <rPr>
        <sz val="12"/>
        <color rgb="FFFF0000"/>
        <rFont val="돋움"/>
        <family val="3"/>
        <charset val="129"/>
      </rPr>
      <t>단, 전과한 경우 전과한 과목을 기재하되 반드시 자격을 소지해야 함</t>
    </r>
    <r>
      <rPr>
        <sz val="12"/>
        <color rgb="FF000000"/>
        <rFont val="돋움"/>
        <family val="3"/>
        <charset val="129"/>
      </rPr>
      <t>)</t>
    </r>
  </si>
  <si>
    <r>
      <t>교육 총경력 산출 대상 기간</t>
    </r>
    <r>
      <rPr>
        <b/>
        <sz val="11"/>
        <color rgb="FFFF0000"/>
        <rFont val="한양신명조"/>
        <family val="3"/>
        <charset val="129"/>
      </rPr>
      <t>(임용전 기간제 교사 경력만 기재)</t>
    </r>
  </si>
  <si>
    <t>위에 기재된 내용은 사실과 다름 없음을 확인합니다.</t>
  </si>
  <si>
    <t>본도 근속교육경력 산출대상기간에서 제외되는 기간 합계</t>
  </si>
  <si>
    <t>본도 근속교육경력 산출 대상 기간 합계(㉰=㉮-㉯)</t>
  </si>
  <si>
    <t xml:space="preserve"> 타 시.도교육청 관내학교 신규임용 후 결혼한 경우</t>
  </si>
  <si>
    <t xml:space="preserve"> 경남도교육청 관내 공립학교 신규임용 후 결혼한 경우</t>
  </si>
  <si>
    <t>본도 근속교육경력 산출 대상 기간에서 제외되는 기간</t>
  </si>
  <si>
    <t>옆의 노란색 셀과 아래노란색 셀을 선택하고 작업 하세요</t>
  </si>
  <si>
    <t xml:space="preserve">    2. 본도 근속경력 산출대상에서 제외되는 기간</t>
  </si>
  <si>
    <t>경남도교육청 관내 공립학교 신규임용(전입)일(①, ③)</t>
  </si>
  <si>
    <r>
      <t xml:space="preserve">   </t>
    </r>
    <r>
      <rPr>
        <b/>
        <sz val="11"/>
        <color rgb="FF0000FF"/>
        <rFont val="돋움"/>
        <family val="3"/>
        <charset val="129"/>
      </rPr>
      <t xml:space="preserve">연노란색 </t>
    </r>
    <r>
      <rPr>
        <b/>
        <sz val="11"/>
        <color rgb="FFFF9900"/>
        <rFont val="돋움"/>
        <family val="3"/>
        <charset val="129"/>
      </rPr>
      <t xml:space="preserve">셀은 해당사항이 있는 경우에 입력함. </t>
    </r>
  </si>
  <si>
    <t xml:space="preserve">             예)      근무지         부터            까지                              근무지          부터            까지</t>
  </si>
  <si>
    <r>
      <t xml:space="preserve">소지자격
</t>
    </r>
    <r>
      <rPr>
        <sz val="9"/>
        <color rgb="FF0000FF"/>
        <rFont val="돋움"/>
        <family val="3"/>
        <charset val="129"/>
      </rPr>
      <t>(1희망)</t>
    </r>
  </si>
  <si>
    <r>
      <t xml:space="preserve">별거기간
</t>
    </r>
    <r>
      <rPr>
        <sz val="9"/>
        <color rgb="FF0000FF"/>
        <rFont val="돋움"/>
        <family val="3"/>
        <charset val="129"/>
      </rPr>
      <t>(3희망)</t>
    </r>
  </si>
  <si>
    <t>일</t>
  </si>
  <si>
    <t>기간</t>
  </si>
  <si>
    <t>㉯</t>
  </si>
  <si>
    <t>까지</t>
  </si>
  <si>
    <t>월</t>
  </si>
  <si>
    <t>휴대폰</t>
  </si>
  <si>
    <t>㉳</t>
  </si>
  <si>
    <t>㉮</t>
  </si>
  <si>
    <t>㉴</t>
  </si>
  <si>
    <t>소속</t>
  </si>
  <si>
    <t>년</t>
  </si>
  <si>
    <t>부터</t>
  </si>
  <si>
    <t>㉲</t>
  </si>
  <si>
    <t>㉵</t>
  </si>
  <si>
    <t>㉱</t>
  </si>
  <si>
    <t>㉰</t>
  </si>
  <si>
    <t>성별</t>
  </si>
  <si>
    <t>연락처</t>
  </si>
  <si>
    <t>㉷</t>
  </si>
  <si>
    <t>강서구</t>
  </si>
  <si>
    <t>기타</t>
  </si>
  <si>
    <t>학교용</t>
  </si>
  <si>
    <t>강남구</t>
  </si>
  <si>
    <t>자택</t>
  </si>
  <si>
    <t>홍길동</t>
  </si>
  <si>
    <t>내용</t>
  </si>
  <si>
    <t>㉸</t>
  </si>
  <si>
    <t>순위</t>
  </si>
  <si>
    <t>직위</t>
  </si>
  <si>
    <t>현주소</t>
  </si>
  <si>
    <t>남</t>
  </si>
  <si>
    <t>(예)</t>
  </si>
  <si>
    <t>창원</t>
  </si>
  <si>
    <t>이교감</t>
  </si>
  <si>
    <t>연번</t>
  </si>
  <si>
    <t>구로구</t>
  </si>
  <si>
    <t>㉮-㉯</t>
  </si>
  <si>
    <t>교사</t>
  </si>
  <si>
    <t>성명</t>
  </si>
  <si>
    <t>서울</t>
  </si>
  <si>
    <t>근무교</t>
  </si>
  <si>
    <t>㉶</t>
  </si>
  <si>
    <t>지역</t>
  </si>
  <si>
    <t>별거기간 산출 대상 기간〔㉱=㉮-(㉯ 또는 ㉰)〕</t>
  </si>
  <si>
    <t>교육 총경력 산출 대상 기간에서 제외되는 기간</t>
  </si>
  <si>
    <t xml:space="preserve">  5. 생년월일, 나이스개인코드 정확하게 입력</t>
  </si>
  <si>
    <t>교육 총경력 산출대상기간에서 제외되는 기간 합계</t>
  </si>
  <si>
    <t xml:space="preserve">    4. 교육총경력 산출대상에서 제외되는 기간</t>
  </si>
  <si>
    <t>별거기간 산출 대상 기간 구하기( 해당란에 ○표)</t>
  </si>
  <si>
    <t xml:space="preserve">  6. 소지자격 : 현재 임용된 자격을 표시</t>
  </si>
  <si>
    <t xml:space="preserve">                    별거3년이상</t>
  </si>
  <si>
    <t xml:space="preserve"> 9. 별거기간 : ‘부부 별거기간’과 같아야 함</t>
  </si>
  <si>
    <t xml:space="preserve">첨부한 제출서류 목록( 첨부 자료 앞에 ○표) </t>
  </si>
  <si>
    <t>경남도교육청 관내 공립학교 신규임용(전입)일</t>
  </si>
  <si>
    <t>별거기간 산출 대상 기간에서 제외되는 기간 합계</t>
  </si>
  <si>
    <r>
      <t xml:space="preserve">1. </t>
    </r>
    <r>
      <rPr>
        <b/>
        <sz val="11"/>
        <color rgb="FFFF0000"/>
        <rFont val="돋움"/>
        <family val="3"/>
        <charset val="129"/>
      </rPr>
      <t xml:space="preserve">자료의 입력시 </t>
    </r>
    <r>
      <rPr>
        <b/>
        <sz val="11"/>
        <color rgb="FF0000FF"/>
        <rFont val="돋움"/>
        <family val="3"/>
        <charset val="129"/>
      </rPr>
      <t>진노란색</t>
    </r>
    <r>
      <rPr>
        <b/>
        <sz val="11"/>
        <color rgb="FFFF0000"/>
        <rFont val="돋움"/>
        <family val="3"/>
        <charset val="129"/>
      </rPr>
      <t xml:space="preserve"> 셀은 반드시 입력하고</t>
    </r>
  </si>
  <si>
    <r>
      <t>실제 본도</t>
    </r>
    <r>
      <rPr>
        <sz val="11"/>
        <color rgb="FF000000"/>
        <rFont val="맑은 고딕"/>
        <family val="3"/>
        <charset val="129"/>
      </rPr>
      <t xml:space="preserve"> 근속 교육 경력(㉲=㉰-㉱)</t>
    </r>
  </si>
  <si>
    <r>
      <t>실제 교육</t>
    </r>
    <r>
      <rPr>
        <sz val="11"/>
        <color rgb="FF000000"/>
        <rFont val="맑은 고딕"/>
        <family val="3"/>
        <charset val="129"/>
      </rPr>
      <t xml:space="preserve"> 총경력(㉲=㉰-㉱)</t>
    </r>
  </si>
  <si>
    <r>
      <t xml:space="preserve">* 출력방향은 </t>
    </r>
    <r>
      <rPr>
        <sz val="10"/>
        <color rgb="FFFF0000"/>
        <rFont val="돋움"/>
        <family val="3"/>
        <charset val="129"/>
      </rPr>
      <t>"학교용"과, "교육청용"</t>
    </r>
    <r>
      <rPr>
        <sz val="10"/>
        <color rgb="FF000000"/>
        <rFont val="돋움"/>
        <family val="3"/>
        <charset val="129"/>
      </rPr>
      <t>을 선택하여 따로 따로 출력하여 제출하세요</t>
    </r>
  </si>
  <si>
    <t>실제 교육 총경력 구하기</t>
  </si>
  <si>
    <t>055-123-4567</t>
  </si>
  <si>
    <t>실제 별거기간 (㉸) 구하기</t>
  </si>
  <si>
    <t xml:space="preserve"> 교육지원청 과장님 성명</t>
  </si>
  <si>
    <t>000(부산 00중근무)</t>
  </si>
  <si>
    <t>010-1234-5678</t>
  </si>
  <si>
    <t xml:space="preserve">  2. 전출과목(교환)</t>
  </si>
  <si>
    <t>교육총경력</t>
  </si>
  <si>
    <t>기간합계</t>
  </si>
  <si>
    <t>성명
(남녀)</t>
  </si>
  <si>
    <t>(   )</t>
  </si>
  <si>
    <t>희망시도</t>
  </si>
  <si>
    <t>전출
희망시도</t>
  </si>
  <si>
    <t>전출
기준</t>
  </si>
  <si>
    <t>소지자격</t>
  </si>
  <si>
    <t>교육
경력</t>
  </si>
  <si>
    <t>전출2순위</t>
  </si>
  <si>
    <t>전출3순위</t>
  </si>
  <si>
    <t>소속학교</t>
  </si>
  <si>
    <t>&lt;자동입력&gt;</t>
  </si>
  <si>
    <t>중등1정</t>
  </si>
  <si>
    <t>해당란
O표</t>
  </si>
  <si>
    <t>최초임용일</t>
  </si>
  <si>
    <t>별거기간</t>
  </si>
  <si>
    <t>임용전기간합계</t>
  </si>
  <si>
    <t>&lt;서식 3&gt;</t>
  </si>
  <si>
    <t>독립유공자</t>
  </si>
  <si>
    <t>나이스개인코드</t>
  </si>
  <si>
    <t>출력방향</t>
  </si>
  <si>
    <t>국가유공자</t>
  </si>
  <si>
    <t>자녀3명이상</t>
  </si>
  <si>
    <t>교육
총경력</t>
  </si>
  <si>
    <t>과장성명</t>
  </si>
  <si>
    <t>근무 희망자</t>
  </si>
  <si>
    <t>      </t>
  </si>
  <si>
    <t>증빙서류</t>
  </si>
  <si>
    <t>교감성명</t>
  </si>
  <si>
    <t>본도
근속경력</t>
  </si>
  <si>
    <t>우선순위</t>
  </si>
  <si>
    <t>국어1정</t>
  </si>
  <si>
    <t>전출
내용</t>
  </si>
  <si>
    <t>노부모 봉양</t>
  </si>
  <si>
    <t>전출1순위</t>
  </si>
  <si>
    <t xml:space="preserve">
(3희망)</t>
  </si>
  <si>
    <t>별거3년 이상</t>
  </si>
  <si>
    <t>생년월일</t>
  </si>
  <si>
    <t>전출
순위</t>
  </si>
  <si>
    <r>
      <t>( </t>
    </r>
    <r>
      <rPr>
        <sz val="11"/>
        <color rgb="FF000000"/>
        <rFont val="맑은 고딕"/>
        <family val="3"/>
        <charset val="129"/>
      </rPr>
      <t xml:space="preserve">  ) </t>
    </r>
  </si>
  <si>
    <r>
      <t>(</t>
    </r>
    <r>
      <rPr>
        <sz val="11"/>
        <color rgb="FF000000"/>
        <rFont val="맑은 고딕"/>
        <family val="3"/>
        <charset val="129"/>
      </rPr>
      <t xml:space="preserve">   )</t>
    </r>
  </si>
  <si>
    <r>
      <t>(</t>
    </r>
    <r>
      <rPr>
        <sz val="11"/>
        <color rgb="FF000000"/>
        <rFont val="맑은 고딕"/>
        <family val="3"/>
        <charset val="129"/>
      </rPr>
      <t xml:space="preserve">   ) </t>
    </r>
  </si>
  <si>
    <r>
      <t>(</t>
    </r>
    <r>
      <rPr>
        <sz val="11"/>
        <color rgb="FF000000"/>
        <rFont val="맑은 고딕"/>
        <family val="3"/>
        <charset val="129"/>
      </rPr>
      <t xml:space="preserve">   )</t>
    </r>
  </si>
  <si>
    <r>
      <t xml:space="preserve">(  </t>
    </r>
    <r>
      <rPr>
        <sz val="11"/>
        <color rgb="FF000000"/>
        <rFont val="맑은 고딕"/>
        <family val="3"/>
        <charset val="129"/>
      </rPr>
      <t xml:space="preserve"> ) </t>
    </r>
  </si>
  <si>
    <r>
      <t xml:space="preserve">    </t>
    </r>
    <r>
      <rPr>
        <sz val="12"/>
        <color rgb="FF0066CC"/>
        <rFont val="궁서"/>
        <family val="1"/>
        <charset val="129"/>
      </rPr>
      <t>가. 별거기간 산출 대상 기간(㉱)</t>
    </r>
  </si>
  <si>
    <t xml:space="preserve">      ① 신규임용 전 결혼한 경우</t>
  </si>
  <si>
    <t xml:space="preserve">               예)  2 순위</t>
  </si>
  <si>
    <t>진노란색 셀은 필수 입력사항</t>
  </si>
  <si>
    <t>최초임용일
(신규,전입)</t>
  </si>
  <si>
    <t>본도
근속
교육
경력</t>
  </si>
  <si>
    <t>교육 총경력에서 제외사유</t>
  </si>
  <si>
    <t>연노란색 셀은 선택 입력사항</t>
  </si>
  <si>
    <t>본도 근속 교육 경력 구하기</t>
  </si>
  <si>
    <t xml:space="preserve"> 기타 증빙자료 1부 </t>
  </si>
  <si>
    <t xml:space="preserve"> 신규임용 전 결혼한 경우</t>
  </si>
  <si>
    <t>제출서류(해당란에'0'표)</t>
  </si>
  <si>
    <t>교육 총경력 산출 기준일</t>
  </si>
  <si>
    <t>별거기간 입증 증빙자료 1부</t>
  </si>
  <si>
    <t>근속교육경력에서 제외사유</t>
  </si>
  <si>
    <t>교
육
총
경
력</t>
  </si>
  <si>
    <t>배우자의 재직증명서 1부</t>
  </si>
  <si>
    <r>
      <t>자료입력시 유의사항[</t>
    </r>
    <r>
      <rPr>
        <b/>
        <sz val="22"/>
        <color rgb="FFFF0000"/>
        <rFont val="돋움"/>
        <family val="3"/>
        <charset val="129"/>
      </rPr>
      <t>필독</t>
    </r>
    <r>
      <rPr>
        <b/>
        <sz val="22"/>
        <color rgb="FF000000"/>
        <rFont val="돋움"/>
        <family val="3"/>
        <charset val="129"/>
      </rPr>
      <t>]</t>
    </r>
  </si>
  <si>
    <r>
      <t xml:space="preserve">교육 총경력 산출 대상 기간 </t>
    </r>
    <r>
      <rPr>
        <b/>
        <sz val="11"/>
        <color rgb="FF0000FF"/>
        <rFont val="돋움"/>
        <family val="3"/>
        <charset val="129"/>
      </rPr>
      <t>(최초임용일 이후 교육경력 기재)</t>
    </r>
  </si>
  <si>
    <r>
      <t xml:space="preserve">생년월일
</t>
    </r>
    <r>
      <rPr>
        <sz val="7"/>
        <color rgb="FF000000"/>
        <rFont val="돋움"/>
        <family val="3"/>
        <charset val="129"/>
      </rPr>
      <t>neis개인코드</t>
    </r>
  </si>
  <si>
    <r>
      <t xml:space="preserve">본인의 주민등록 </t>
    </r>
    <r>
      <rPr>
        <sz val="11"/>
        <color rgb="FF000000"/>
        <rFont val="맑은 고딕"/>
        <family val="3"/>
        <charset val="129"/>
      </rPr>
      <t>초본 1부</t>
    </r>
  </si>
  <si>
    <r>
      <t xml:space="preserve">실제 별거기간 </t>
    </r>
    <r>
      <rPr>
        <sz val="11"/>
        <color rgb="FF000000"/>
        <rFont val="맑은 고딕"/>
        <family val="3"/>
        <charset val="129"/>
      </rPr>
      <t>(㉸=㉱-㉷)</t>
    </r>
  </si>
  <si>
    <r>
      <t xml:space="preserve">배우자의 주민등록 </t>
    </r>
    <r>
      <rPr>
        <sz val="11"/>
        <color rgb="FF000000"/>
        <rFont val="맑은 고딕"/>
        <family val="3"/>
        <charset val="129"/>
      </rPr>
      <t>초본 1부</t>
    </r>
  </si>
  <si>
    <r>
      <t>임용전 기간제교사 경력</t>
    </r>
    <r>
      <rPr>
        <sz val="11"/>
        <color rgb="FF000000"/>
        <rFont val="맑은 고딕"/>
        <family val="3"/>
        <charset val="129"/>
      </rPr>
      <t xml:space="preserve"> 합계</t>
    </r>
  </si>
  <si>
    <r>
      <t>전출</t>
    </r>
    <r>
      <rPr>
        <sz val="10"/>
        <color rgb="FF000000"/>
        <rFont val="돋움체"/>
        <family val="3"/>
        <charset val="129"/>
      </rPr>
      <t>희망지
(생활연고)</t>
    </r>
  </si>
  <si>
    <t>경남교육고등학교</t>
    <phoneticPr fontId="72" type="noConversion"/>
  </si>
  <si>
    <r>
      <t xml:space="preserve">① (  </t>
    </r>
    <r>
      <rPr>
        <sz val="11"/>
        <color rgb="FF000000"/>
        <rFont val="맑은 고딕"/>
        <family val="3"/>
        <charset val="129"/>
      </rPr>
      <t xml:space="preserve">  ) </t>
    </r>
    <phoneticPr fontId="72" type="noConversion"/>
  </si>
  <si>
    <t>전출</t>
    <phoneticPr fontId="72" type="noConversion"/>
  </si>
  <si>
    <t>2024.03.01. 타시도</t>
    <phoneticPr fontId="72" type="noConversion"/>
  </si>
  <si>
    <t>국어</t>
    <phoneticPr fontId="72" type="noConversion"/>
  </si>
  <si>
    <t xml:space="preserve">  * 별거기간 산출 기준일은 "경남교육청관내 공립학교 신규 임용일" 또는 "혼인관계증명서상 결혼일" 둘 중에
    본인에게  해당되는 경우 한가지만 골라 "2024-2-29" 아래의 연노란색 셀에 입력한다.</t>
    <phoneticPr fontId="72" type="noConversion"/>
  </si>
  <si>
    <t xml:space="preserve">  ☞ (별거기간) : '2024.3.1.자 중등교원 시도간 인사교류 추진계획'의 p.8  '부부별거 인정 범위’ 부분을 숙독한 후에 별거기간 산출</t>
    <phoneticPr fontId="72" type="noConversion"/>
  </si>
  <si>
    <t xml:space="preserve">         [기간] 최근 경남도교육청 관내 공립학교 임용(전입)일 ～ 2024.2.29.</t>
    <phoneticPr fontId="72" type="noConversion"/>
  </si>
  <si>
    <t xml:space="preserve">         [기간] 호적등본 상 결혼일 ～ 2024.2.29.</t>
    <phoneticPr fontId="72" type="noConversion"/>
  </si>
  <si>
    <t xml:space="preserve">         [기간] 최근 경남도교육청 관내 공립학교 전입일 ～ 2024.2.29.</t>
    <phoneticPr fontId="72" type="noConversion"/>
  </si>
  <si>
    <t xml:space="preserve">  11. 교육총경력(2024.2.29. 기준)</t>
    <phoneticPr fontId="72" type="noConversion"/>
  </si>
  <si>
    <t xml:space="preserve">   바. 경력환산 방법(작성기준일 : 2024.2.29.) : 자동 계산됨</t>
    <phoneticPr fontId="72" type="noConversion"/>
  </si>
  <si>
    <t xml:space="preserve">     (2024.02.29. - 2010.03.01 = 14.00)</t>
    <phoneticPr fontId="72" type="noConversion"/>
  </si>
  <si>
    <r>
      <t xml:space="preserve">※ </t>
    </r>
    <r>
      <rPr>
        <b/>
        <sz val="12"/>
        <color rgb="FF0000FF"/>
        <rFont val="돋움"/>
        <family val="3"/>
        <charset val="129"/>
      </rPr>
      <t>기타</t>
    </r>
    <r>
      <rPr>
        <sz val="12"/>
        <color rgb="FF000000"/>
        <rFont val="돋움"/>
        <family val="3"/>
        <charset val="129"/>
      </rPr>
      <t xml:space="preserve"> : 휴직 중인 교사[단, 전출 일자(2024.03.01) 이전 복직(복귀) 예정자에 한함]는  **휴직으로 쓰고, 
              부부교사는 배우자 성명(근무처) 기재바람. </t>
    </r>
    <phoneticPr fontId="72" type="noConversion"/>
  </si>
  <si>
    <t>2. 전출희망시도 : '서울,부산,대구,인천,광주,대전,울산,경기,강원,충북,충남,전북,전남,경북,제주,세종' 중에서 택일</t>
    <phoneticPr fontId="72" type="noConversion"/>
  </si>
  <si>
    <t xml:space="preserve">    예시 ( 2010. 3. 1.자 신규 발령자의 경우 14.00년의 교육경력이 됨)</t>
    <phoneticPr fontId="72" type="noConversion"/>
  </si>
  <si>
    <t>휴직여부</t>
    <phoneticPr fontId="72" type="noConversion"/>
  </si>
  <si>
    <t>육아휴직</t>
    <phoneticPr fontId="72" type="noConversion"/>
  </si>
  <si>
    <t>부부교원</t>
    <phoneticPr fontId="72" type="noConversion"/>
  </si>
  <si>
    <t>2023-10-</t>
    <phoneticPr fontId="72" type="noConversion"/>
  </si>
  <si>
    <t>장애인 부양</t>
    <phoneticPr fontId="72" type="noConversion"/>
  </si>
  <si>
    <t>장애인 부양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</si>
</sst>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00000\-0000000"/>
    <numFmt numFmtId="177" formatCode="0.00_ "/>
    <numFmt numFmtId="178" formatCode="0_);[Red]\(0\)"/>
    <numFmt numFmtId="179" formatCode="##"/>
    <numFmt numFmtId="180" formatCode="yyyy&quot;년&quot;\ m&quot;월&quot;\ d&quot;일&quot;;@"/>
  </numFmts>
  <fonts count="73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8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11"/>
      <color rgb="FF000000"/>
      <name val="한양신명조"/>
      <family val="3"/>
      <charset val="129"/>
    </font>
    <font>
      <sz val="10"/>
      <color rgb="FF000000"/>
      <name val="바탕체"/>
      <family val="1"/>
      <charset val="129"/>
    </font>
    <font>
      <sz val="10"/>
      <color rgb="FF333333"/>
      <name val="굴림"/>
      <family val="3"/>
      <charset val="129"/>
    </font>
    <font>
      <b/>
      <sz val="14"/>
      <color rgb="FF000000"/>
      <name val="돋움"/>
      <family val="3"/>
      <charset val="129"/>
    </font>
    <font>
      <b/>
      <sz val="11"/>
      <color rgb="FFFF99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b/>
      <sz val="12"/>
      <color rgb="FF0066CC"/>
      <name val="돋움"/>
      <family val="3"/>
      <charset val="129"/>
    </font>
    <font>
      <sz val="12"/>
      <color rgb="FF0066CC"/>
      <name val="돋움"/>
      <family val="3"/>
      <charset val="129"/>
    </font>
    <font>
      <sz val="12"/>
      <color rgb="FF0066CC"/>
      <name val="궁서"/>
      <family val="1"/>
      <charset val="129"/>
    </font>
    <font>
      <sz val="12"/>
      <color rgb="FF800080"/>
      <name val="돋움"/>
      <family val="3"/>
      <charset val="129"/>
    </font>
    <font>
      <sz val="12"/>
      <color rgb="FFFF0000"/>
      <name val="돋움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6"/>
      <color rgb="FF000000"/>
      <name val="굴림체"/>
      <family val="3"/>
      <charset val="129"/>
    </font>
    <font>
      <sz val="14"/>
      <color rgb="FF000000"/>
      <name val="돋움"/>
      <family val="3"/>
      <charset val="129"/>
    </font>
    <font>
      <b/>
      <sz val="12"/>
      <color rgb="FF000000"/>
      <name val="굴림체"/>
      <family val="3"/>
      <charset val="129"/>
    </font>
    <font>
      <b/>
      <sz val="10.5"/>
      <color rgb="FF000000"/>
      <name val="굴림체"/>
      <family val="3"/>
      <charset val="129"/>
    </font>
    <font>
      <b/>
      <sz val="12"/>
      <color rgb="FF0000FF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0"/>
      <color rgb="FFFFFFFF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체"/>
      <family val="3"/>
      <charset val="129"/>
    </font>
    <font>
      <sz val="12"/>
      <color rgb="FF000000"/>
      <name val="돋움체"/>
      <family val="3"/>
      <charset val="129"/>
    </font>
    <font>
      <sz val="16"/>
      <color rgb="FF000000"/>
      <name val="돋움체"/>
      <family val="3"/>
      <charset val="129"/>
    </font>
    <font>
      <b/>
      <sz val="10"/>
      <color rgb="FF000000"/>
      <name val="돋움체"/>
      <family val="3"/>
      <charset val="129"/>
    </font>
    <font>
      <sz val="9"/>
      <color rgb="FF000000"/>
      <name val="돋움"/>
      <family val="3"/>
      <charset val="129"/>
    </font>
    <font>
      <sz val="9"/>
      <color rgb="FF0000FF"/>
      <name val="돋움"/>
      <family val="3"/>
      <charset val="129"/>
    </font>
    <font>
      <sz val="9"/>
      <color rgb="FFFF0000"/>
      <name val="돋움"/>
      <family val="3"/>
      <charset val="129"/>
    </font>
    <font>
      <b/>
      <sz val="22"/>
      <color rgb="FF000000"/>
      <name val="돋움"/>
      <family val="3"/>
      <charset val="129"/>
    </font>
    <font>
      <b/>
      <sz val="20"/>
      <color rgb="FF000000"/>
      <name val="돋움체"/>
      <family val="3"/>
      <charset val="129"/>
    </font>
    <font>
      <b/>
      <sz val="20"/>
      <color rgb="FF000000"/>
      <name val="돋움"/>
      <family val="3"/>
      <charset val="129"/>
    </font>
    <font>
      <b/>
      <sz val="10"/>
      <color rgb="FFFFCC00"/>
      <name val="돋움"/>
      <family val="3"/>
      <charset val="129"/>
    </font>
    <font>
      <b/>
      <sz val="10"/>
      <color rgb="FFFFFF99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한양신명조"/>
      <family val="3"/>
      <charset val="129"/>
    </font>
    <font>
      <b/>
      <sz val="10"/>
      <color rgb="FFFF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2"/>
      <color rgb="FF000000"/>
      <name val="돋움체"/>
      <family val="3"/>
      <charset val="129"/>
    </font>
    <font>
      <sz val="20"/>
      <color rgb="FF000000"/>
      <name val="돋움체"/>
      <family val="3"/>
      <charset val="129"/>
    </font>
    <font>
      <b/>
      <sz val="18"/>
      <color rgb="FF000000"/>
      <name val="돋움체"/>
      <family val="3"/>
      <charset val="129"/>
    </font>
    <font>
      <sz val="18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b/>
      <sz val="11"/>
      <color rgb="FF0000FF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00CCFF"/>
      <name val="돋움"/>
      <family val="3"/>
      <charset val="129"/>
    </font>
    <font>
      <b/>
      <sz val="12"/>
      <color rgb="FF80008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FF0000"/>
      <name val="돋움"/>
      <family val="3"/>
      <charset val="129"/>
    </font>
    <font>
      <b/>
      <sz val="11"/>
      <color rgb="FF008000"/>
      <name val="돋움"/>
      <family val="3"/>
      <charset val="129"/>
    </font>
    <font>
      <sz val="11"/>
      <color rgb="FF0000FF"/>
      <name val="맑은 고딕"/>
      <family val="3"/>
      <charset val="129"/>
    </font>
    <font>
      <b/>
      <sz val="11"/>
      <color rgb="FFFF0000"/>
      <name val="한양신명조"/>
      <family val="3"/>
      <charset val="129"/>
    </font>
    <font>
      <sz val="10"/>
      <color rgb="FFFF0000"/>
      <name val="돋움"/>
      <family val="3"/>
      <charset val="129"/>
    </font>
    <font>
      <b/>
      <sz val="22"/>
      <color rgb="FFFF0000"/>
      <name val="돋움"/>
      <family val="3"/>
      <charset val="129"/>
    </font>
    <font>
      <sz val="7"/>
      <color rgb="FF000000"/>
      <name val="돋움"/>
      <family val="3"/>
      <charset val="129"/>
    </font>
    <font>
      <b/>
      <sz val="9"/>
      <color rgb="FFFF0000"/>
      <name val="굴림"/>
      <family val="3"/>
      <charset val="129"/>
    </font>
    <font>
      <sz val="9"/>
      <color rgb="FFFF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66CC"/>
        <bgColor indexed="64"/>
      </patternFill>
    </fill>
  </fills>
  <borders count="1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hair">
        <color indexed="64"/>
      </diagonal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medium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medium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1" fillId="0" borderId="0">
      <alignment vertical="center"/>
    </xf>
    <xf numFmtId="0" fontId="2" fillId="0" borderId="0"/>
  </cellStyleXfs>
  <cellXfs count="491"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left" vertical="center" wrapText="1"/>
    </xf>
    <xf numFmtId="0" fontId="3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vertical="center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vertical="center"/>
    </xf>
    <xf numFmtId="0" fontId="8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Border="1" applyAlignment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3" borderId="1" xfId="0" applyNumberFormat="1" applyFont="1" applyFill="1" applyBorder="1" applyAlignment="1" applyProtection="1">
      <alignment horizontal="center" vertical="center" wrapText="1"/>
    </xf>
    <xf numFmtId="177" fontId="8" fillId="0" borderId="1" xfId="0" applyNumberFormat="1" applyFont="1" applyFill="1" applyBorder="1" applyAlignment="1" applyProtection="1">
      <alignment horizontal="center" vertical="center"/>
    </xf>
    <xf numFmtId="0" fontId="10" fillId="0" borderId="2" xfId="0" applyNumberFormat="1" applyFont="1" applyFill="1" applyBorder="1" applyAlignment="1" applyProtection="1">
      <alignment horizontal="center" vertical="center" wrapText="1" shrinkToFit="1"/>
    </xf>
    <xf numFmtId="0" fontId="10" fillId="0" borderId="2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9" fillId="2" borderId="3" xfId="0" applyNumberFormat="1" applyFont="1" applyFill="1" applyBorder="1" applyAlignment="1" applyProtection="1">
      <alignment horizontal="center" vertical="center"/>
      <protection locked="0"/>
    </xf>
    <xf numFmtId="0" fontId="2" fillId="4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3" xfId="0" applyNumberFormat="1" applyFont="1" applyFill="1" applyBorder="1" applyAlignment="1" applyProtection="1">
      <alignment horizontal="center" vertical="center" wrapText="1" shrinkToFit="1"/>
    </xf>
    <xf numFmtId="14" fontId="10" fillId="0" borderId="3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Border="1" applyAlignment="1" applyProtection="1">
      <alignment vertical="center"/>
      <protection hidden="1"/>
    </xf>
    <xf numFmtId="0" fontId="8" fillId="0" borderId="0" xfId="0" applyNumberFormat="1" applyFont="1" applyBorder="1" applyAlignment="1">
      <alignment vertical="center"/>
    </xf>
    <xf numFmtId="0" fontId="0" fillId="0" borderId="5" xfId="0" applyNumberFormat="1" applyFill="1" applyBorder="1" applyAlignment="1" applyProtection="1">
      <alignment vertical="center"/>
    </xf>
    <xf numFmtId="0" fontId="0" fillId="0" borderId="6" xfId="0" applyNumberFormat="1" applyFill="1" applyBorder="1" applyAlignment="1" applyProtection="1">
      <alignment vertical="center"/>
    </xf>
    <xf numFmtId="0" fontId="0" fillId="0" borderId="7" xfId="0" applyNumberFormat="1" applyFill="1" applyBorder="1" applyAlignment="1" applyProtection="1">
      <alignment vertical="center"/>
    </xf>
    <xf numFmtId="0" fontId="11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 applyProtection="1">
      <alignment horizontal="center" vertical="center"/>
    </xf>
    <xf numFmtId="178" fontId="2" fillId="0" borderId="9" xfId="0" applyNumberFormat="1" applyFont="1" applyBorder="1" applyAlignment="1" applyProtection="1">
      <alignment horizontal="center" vertical="center"/>
    </xf>
    <xf numFmtId="179" fontId="12" fillId="5" borderId="10" xfId="0" applyNumberFormat="1" applyFont="1" applyFill="1" applyBorder="1" applyAlignment="1">
      <alignment vertical="center"/>
    </xf>
    <xf numFmtId="179" fontId="12" fillId="5" borderId="11" xfId="0" applyNumberFormat="1" applyFont="1" applyFill="1" applyBorder="1" applyAlignment="1">
      <alignment vertical="center"/>
    </xf>
    <xf numFmtId="179" fontId="12" fillId="4" borderId="12" xfId="0" applyNumberFormat="1" applyFont="1" applyFill="1" applyBorder="1" applyAlignment="1">
      <alignment vertical="center"/>
    </xf>
    <xf numFmtId="179" fontId="12" fillId="4" borderId="13" xfId="0" applyNumberFormat="1" applyFont="1" applyFill="1" applyBorder="1" applyAlignment="1">
      <alignment vertical="center"/>
    </xf>
    <xf numFmtId="179" fontId="12" fillId="4" borderId="14" xfId="0" applyNumberFormat="1" applyFont="1" applyFill="1" applyBorder="1" applyAlignment="1">
      <alignment vertical="center"/>
    </xf>
    <xf numFmtId="178" fontId="12" fillId="0" borderId="0" xfId="0" applyNumberFormat="1" applyFont="1" applyFill="1" applyBorder="1" applyAlignment="1">
      <alignment horizontal="center" vertical="center"/>
    </xf>
    <xf numFmtId="0" fontId="11" fillId="0" borderId="15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/>
    </xf>
    <xf numFmtId="178" fontId="4" fillId="4" borderId="10" xfId="0" applyNumberFormat="1" applyFont="1" applyFill="1" applyBorder="1" applyAlignment="1" applyProtection="1">
      <alignment horizontal="center" vertical="center"/>
      <protection locked="0"/>
    </xf>
    <xf numFmtId="178" fontId="4" fillId="4" borderId="16" xfId="0" applyNumberFormat="1" applyFont="1" applyFill="1" applyBorder="1" applyAlignment="1" applyProtection="1">
      <alignment horizontal="center" vertical="center"/>
      <protection locked="0"/>
    </xf>
    <xf numFmtId="0" fontId="2" fillId="0" borderId="11" xfId="0" applyNumberFormat="1" applyFont="1" applyBorder="1" applyAlignment="1">
      <alignment horizontal="center" vertical="center"/>
    </xf>
    <xf numFmtId="0" fontId="11" fillId="0" borderId="17" xfId="0" applyNumberFormat="1" applyFont="1" applyBorder="1" applyAlignment="1">
      <alignment horizontal="center" vertical="center" wrapText="1"/>
    </xf>
    <xf numFmtId="0" fontId="2" fillId="0" borderId="18" xfId="0" applyNumberFormat="1" applyFont="1" applyBorder="1" applyAlignment="1">
      <alignment horizontal="center" vertical="center"/>
    </xf>
    <xf numFmtId="178" fontId="13" fillId="0" borderId="4" xfId="0" applyNumberFormat="1" applyFont="1" applyBorder="1" applyAlignment="1" applyProtection="1">
      <alignment horizontal="center" vertical="center"/>
    </xf>
    <xf numFmtId="178" fontId="0" fillId="0" borderId="4" xfId="0" applyNumberFormat="1" applyBorder="1" applyAlignment="1" applyProtection="1">
      <alignment horizontal="center" vertical="center"/>
    </xf>
    <xf numFmtId="178" fontId="0" fillId="0" borderId="19" xfId="0" applyNumberFormat="1" applyBorder="1" applyAlignment="1" applyProtection="1">
      <alignment horizontal="center" vertical="center"/>
    </xf>
    <xf numFmtId="177" fontId="0" fillId="0" borderId="0" xfId="0" applyNumberFormat="1" applyFill="1" applyAlignment="1" applyProtection="1">
      <alignment vertical="center"/>
      <protection hidden="1"/>
    </xf>
    <xf numFmtId="0" fontId="0" fillId="0" borderId="20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2" fillId="0" borderId="24" xfId="0" applyNumberFormat="1" applyFont="1" applyBorder="1" applyAlignment="1">
      <alignment horizontal="center" vertical="center"/>
    </xf>
    <xf numFmtId="178" fontId="2" fillId="4" borderId="10" xfId="0" applyNumberFormat="1" applyFont="1" applyFill="1" applyBorder="1" applyAlignment="1" applyProtection="1">
      <alignment horizontal="center" vertical="center"/>
      <protection locked="0"/>
    </xf>
    <xf numFmtId="178" fontId="12" fillId="0" borderId="10" xfId="0" applyNumberFormat="1" applyFont="1" applyFill="1" applyBorder="1" applyAlignment="1">
      <alignment horizontal="center" vertical="center"/>
    </xf>
    <xf numFmtId="178" fontId="12" fillId="0" borderId="16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Border="1" applyAlignment="1">
      <alignment vertical="center"/>
    </xf>
    <xf numFmtId="178" fontId="12" fillId="0" borderId="18" xfId="0" applyNumberFormat="1" applyFont="1" applyFill="1" applyBorder="1" applyAlignment="1">
      <alignment horizontal="center" vertical="center"/>
    </xf>
    <xf numFmtId="178" fontId="12" fillId="0" borderId="24" xfId="0" applyNumberFormat="1" applyFont="1" applyFill="1" applyBorder="1" applyAlignment="1">
      <alignment horizontal="center" vertical="center"/>
    </xf>
    <xf numFmtId="0" fontId="2" fillId="0" borderId="25" xfId="0" applyNumberFormat="1" applyFont="1" applyBorder="1" applyAlignment="1">
      <alignment horizontal="center" vertical="center"/>
    </xf>
    <xf numFmtId="178" fontId="12" fillId="0" borderId="4" xfId="0" applyNumberFormat="1" applyFont="1" applyFill="1" applyBorder="1" applyAlignment="1" applyProtection="1">
      <alignment horizontal="center" vertical="center"/>
    </xf>
    <xf numFmtId="178" fontId="12" fillId="0" borderId="1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8" fontId="2" fillId="6" borderId="26" xfId="0" applyNumberFormat="1" applyFont="1" applyFill="1" applyBorder="1" applyAlignment="1">
      <alignment horizontal="center" vertical="center"/>
    </xf>
    <xf numFmtId="0" fontId="2" fillId="6" borderId="26" xfId="0" applyNumberFormat="1" applyFont="1" applyFill="1" applyBorder="1" applyAlignment="1">
      <alignment horizontal="center" vertical="center"/>
    </xf>
    <xf numFmtId="177" fontId="0" fillId="7" borderId="27" xfId="0" applyNumberFormat="1" applyFill="1" applyBorder="1" applyAlignment="1" applyProtection="1">
      <alignment vertical="center"/>
      <protection hidden="1"/>
    </xf>
    <xf numFmtId="0" fontId="0" fillId="4" borderId="28" xfId="0" applyNumberFormat="1" applyFill="1" applyBorder="1" applyAlignment="1" applyProtection="1">
      <alignment horizontal="center" vertical="center"/>
      <protection locked="0"/>
    </xf>
    <xf numFmtId="0" fontId="2" fillId="4" borderId="28" xfId="0" applyNumberFormat="1" applyFont="1" applyFill="1" applyBorder="1" applyAlignment="1" applyProtection="1">
      <alignment horizontal="center" vertical="center"/>
      <protection locked="0"/>
    </xf>
    <xf numFmtId="0" fontId="2" fillId="4" borderId="10" xfId="0" applyNumberFormat="1" applyFont="1" applyFill="1" applyBorder="1" applyAlignment="1" applyProtection="1">
      <alignment horizontal="center" vertical="center"/>
      <protection locked="0"/>
    </xf>
    <xf numFmtId="0" fontId="2" fillId="4" borderId="18" xfId="0" applyNumberFormat="1" applyFont="1" applyFill="1" applyBorder="1" applyAlignment="1" applyProtection="1">
      <alignment horizontal="center" vertical="center"/>
      <protection locked="0"/>
    </xf>
    <xf numFmtId="0" fontId="11" fillId="0" borderId="23" xfId="0" applyNumberFormat="1" applyFont="1" applyBorder="1" applyAlignment="1">
      <alignment horizontal="center" vertical="center" wrapText="1"/>
    </xf>
    <xf numFmtId="0" fontId="0" fillId="0" borderId="28" xfId="0" applyNumberFormat="1" applyBorder="1" applyAlignment="1">
      <alignment vertical="center"/>
    </xf>
    <xf numFmtId="179" fontId="12" fillId="4" borderId="10" xfId="0" applyNumberFormat="1" applyFont="1" applyFill="1" applyBorder="1" applyAlignment="1">
      <alignment vertical="center"/>
    </xf>
    <xf numFmtId="179" fontId="12" fillId="4" borderId="11" xfId="0" applyNumberFormat="1" applyFont="1" applyFill="1" applyBorder="1" applyAlignment="1">
      <alignment vertical="center"/>
    </xf>
    <xf numFmtId="0" fontId="0" fillId="0" borderId="25" xfId="0" applyNumberFormat="1" applyBorder="1" applyAlignment="1">
      <alignment vertical="center"/>
    </xf>
    <xf numFmtId="178" fontId="4" fillId="2" borderId="10" xfId="0" applyNumberFormat="1" applyFont="1" applyFill="1" applyBorder="1" applyAlignment="1" applyProtection="1">
      <alignment horizontal="center" vertical="center"/>
      <protection locked="0"/>
    </xf>
    <xf numFmtId="178" fontId="4" fillId="2" borderId="16" xfId="0" applyNumberFormat="1" applyFont="1" applyFill="1" applyBorder="1" applyAlignment="1" applyProtection="1">
      <alignment horizontal="center" vertical="center"/>
      <protection locked="0"/>
    </xf>
    <xf numFmtId="0" fontId="2" fillId="0" borderId="20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0" fontId="8" fillId="0" borderId="15" xfId="0" applyNumberFormat="1" applyFont="1" applyBorder="1" applyAlignment="1" applyProtection="1">
      <alignment horizontal="center" vertical="center"/>
      <protection locked="0"/>
    </xf>
    <xf numFmtId="177" fontId="0" fillId="0" borderId="0" xfId="0" applyNumberFormat="1" applyFill="1" applyAlignment="1" applyProtection="1">
      <alignment horizontal="center" vertical="center"/>
      <protection hidden="1"/>
    </xf>
    <xf numFmtId="0" fontId="2" fillId="0" borderId="17" xfId="0" applyNumberFormat="1" applyFont="1" applyBorder="1" applyAlignment="1">
      <alignment horizontal="center" vertical="center"/>
    </xf>
    <xf numFmtId="0" fontId="2" fillId="0" borderId="29" xfId="0" applyNumberFormat="1" applyFont="1" applyBorder="1" applyAlignment="1">
      <alignment horizontal="center" vertical="center"/>
    </xf>
    <xf numFmtId="177" fontId="0" fillId="0" borderId="0" xfId="0" applyNumberFormat="1" applyFill="1" applyAlignment="1" applyProtection="1">
      <protection hidden="1"/>
    </xf>
    <xf numFmtId="0" fontId="11" fillId="0" borderId="30" xfId="0" applyNumberFormat="1" applyFont="1" applyBorder="1" applyAlignment="1">
      <alignment horizontal="center" vertical="center" wrapText="1"/>
    </xf>
    <xf numFmtId="0" fontId="2" fillId="0" borderId="31" xfId="0" applyNumberFormat="1" applyFont="1" applyBorder="1" applyAlignment="1">
      <alignment horizontal="center" vertical="center"/>
    </xf>
    <xf numFmtId="178" fontId="2" fillId="6" borderId="32" xfId="0" applyNumberFormat="1" applyFont="1" applyFill="1" applyBorder="1" applyAlignment="1">
      <alignment horizontal="center" vertical="center"/>
    </xf>
    <xf numFmtId="0" fontId="2" fillId="6" borderId="32" xfId="0" applyNumberFormat="1" applyFont="1" applyFill="1" applyBorder="1" applyAlignment="1">
      <alignment horizontal="center" vertical="center"/>
    </xf>
    <xf numFmtId="0" fontId="0" fillId="0" borderId="11" xfId="0" applyNumberFormat="1" applyBorder="1" applyAlignment="1">
      <alignment vertical="center"/>
    </xf>
    <xf numFmtId="0" fontId="8" fillId="8" borderId="33" xfId="0" applyNumberFormat="1" applyFont="1" applyFill="1" applyBorder="1" applyAlignment="1" applyProtection="1">
      <alignment horizontal="center" vertical="center"/>
      <protection hidden="1"/>
    </xf>
    <xf numFmtId="0" fontId="8" fillId="8" borderId="34" xfId="0" applyNumberFormat="1" applyFont="1" applyFill="1" applyBorder="1" applyAlignment="1">
      <alignment horizontal="center" vertical="center"/>
    </xf>
    <xf numFmtId="178" fontId="13" fillId="8" borderId="35" xfId="0" applyNumberFormat="1" applyFont="1" applyFill="1" applyBorder="1" applyAlignment="1" applyProtection="1">
      <alignment horizontal="center" vertical="center"/>
    </xf>
    <xf numFmtId="0" fontId="8" fillId="4" borderId="33" xfId="0" applyNumberFormat="1" applyFont="1" applyFill="1" applyBorder="1" applyAlignment="1" applyProtection="1">
      <alignment horizontal="center" vertical="center" shrinkToFit="1"/>
      <protection hidden="1"/>
    </xf>
    <xf numFmtId="178" fontId="8" fillId="4" borderId="34" xfId="0" applyNumberFormat="1" applyFont="1" applyFill="1" applyBorder="1" applyAlignment="1">
      <alignment horizontal="center" vertical="center"/>
    </xf>
    <xf numFmtId="178" fontId="13" fillId="4" borderId="35" xfId="0" applyNumberFormat="1" applyFont="1" applyFill="1" applyBorder="1" applyAlignment="1" applyProtection="1">
      <alignment horizontal="center" vertical="center"/>
      <protection hidden="1"/>
    </xf>
    <xf numFmtId="178" fontId="12" fillId="0" borderId="10" xfId="0" applyNumberFormat="1" applyFont="1" applyFill="1" applyBorder="1" applyAlignment="1" applyProtection="1">
      <alignment horizontal="center" vertical="center"/>
    </xf>
    <xf numFmtId="178" fontId="12" fillId="0" borderId="16" xfId="0" applyNumberFormat="1" applyFont="1" applyFill="1" applyBorder="1" applyAlignment="1" applyProtection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2" fillId="0" borderId="0" xfId="0" applyNumberFormat="1" applyFont="1" applyBorder="1" applyAlignment="1" applyProtection="1">
      <alignment horizontal="center" vertical="center"/>
      <protection hidden="1"/>
    </xf>
    <xf numFmtId="0" fontId="2" fillId="7" borderId="27" xfId="0" applyNumberFormat="1" applyFont="1" applyFill="1" applyBorder="1" applyAlignment="1" applyProtection="1">
      <alignment vertical="center"/>
      <protection hidden="1"/>
    </xf>
    <xf numFmtId="0" fontId="8" fillId="0" borderId="26" xfId="0" applyNumberFormat="1" applyFont="1" applyBorder="1" applyAlignment="1">
      <alignment vertical="center"/>
    </xf>
    <xf numFmtId="0" fontId="5" fillId="0" borderId="36" xfId="0" applyNumberFormat="1" applyFont="1" applyBorder="1" applyAlignment="1">
      <alignment horizontal="center" vertical="center" wrapText="1"/>
    </xf>
    <xf numFmtId="0" fontId="0" fillId="0" borderId="37" xfId="0" applyNumberFormat="1" applyBorder="1" applyAlignment="1">
      <alignment horizontal="center" vertical="center" wrapText="1"/>
    </xf>
    <xf numFmtId="0" fontId="2" fillId="0" borderId="13" xfId="0" applyNumberFormat="1" applyFont="1" applyBorder="1" applyAlignment="1" applyProtection="1">
      <alignment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 shrinkToFit="1"/>
    </xf>
    <xf numFmtId="0" fontId="0" fillId="0" borderId="39" xfId="0" applyNumberFormat="1" applyBorder="1" applyAlignment="1">
      <alignment horizontal="center" vertical="center" shrinkToFit="1"/>
    </xf>
    <xf numFmtId="0" fontId="0" fillId="9" borderId="40" xfId="0" applyNumberFormat="1" applyFill="1" applyBorder="1" applyAlignment="1">
      <alignment horizontal="center" vertical="center" shrinkToFit="1"/>
    </xf>
    <xf numFmtId="0" fontId="0" fillId="9" borderId="41" xfId="0" applyNumberFormat="1" applyFill="1" applyBorder="1" applyAlignment="1">
      <alignment horizontal="center" vertical="center" shrinkToFit="1"/>
    </xf>
    <xf numFmtId="0" fontId="7" fillId="0" borderId="42" xfId="0" applyNumberFormat="1" applyFont="1" applyBorder="1" applyAlignment="1">
      <alignment vertical="center"/>
    </xf>
    <xf numFmtId="0" fontId="7" fillId="0" borderId="43" xfId="0" applyNumberFormat="1" applyFont="1" applyBorder="1" applyAlignment="1">
      <alignment vertical="center"/>
    </xf>
    <xf numFmtId="0" fontId="7" fillId="0" borderId="31" xfId="0" applyNumberFormat="1" applyFont="1" applyBorder="1" applyAlignment="1">
      <alignment vertical="center"/>
    </xf>
    <xf numFmtId="0" fontId="7" fillId="0" borderId="44" xfId="0" applyNumberFormat="1" applyFont="1" applyBorder="1" applyAlignment="1">
      <alignment vertical="center"/>
    </xf>
    <xf numFmtId="178" fontId="14" fillId="10" borderId="9" xfId="0" applyNumberFormat="1" applyFont="1" applyFill="1" applyBorder="1" applyAlignment="1" applyProtection="1">
      <alignment horizontal="center" vertical="center"/>
    </xf>
    <xf numFmtId="178" fontId="14" fillId="10" borderId="45" xfId="0" applyNumberFormat="1" applyFont="1" applyFill="1" applyBorder="1" applyAlignment="1" applyProtection="1">
      <alignment horizontal="center" vertical="center"/>
    </xf>
    <xf numFmtId="0" fontId="2" fillId="0" borderId="46" xfId="0" applyNumberFormat="1" applyFont="1" applyBorder="1" applyAlignment="1">
      <alignment horizontal="left" vertical="center"/>
    </xf>
    <xf numFmtId="0" fontId="3" fillId="0" borderId="47" xfId="0" applyNumberFormat="1" applyFont="1" applyBorder="1" applyAlignment="1">
      <alignment horizontal="left" vertical="center"/>
    </xf>
    <xf numFmtId="0" fontId="3" fillId="0" borderId="48" xfId="0" applyNumberFormat="1" applyFont="1" applyBorder="1" applyAlignment="1">
      <alignment horizontal="left" vertical="center"/>
    </xf>
    <xf numFmtId="0" fontId="15" fillId="0" borderId="49" xfId="0" applyNumberFormat="1" applyFont="1" applyBorder="1" applyAlignment="1">
      <alignment vertical="center"/>
    </xf>
    <xf numFmtId="0" fontId="15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left" vertical="center"/>
    </xf>
    <xf numFmtId="0" fontId="3" fillId="0" borderId="50" xfId="0" applyNumberFormat="1" applyFont="1" applyBorder="1" applyAlignment="1">
      <alignment horizontal="left" vertical="center"/>
    </xf>
    <xf numFmtId="0" fontId="0" fillId="0" borderId="49" xfId="0" applyNumberFormat="1" applyBorder="1" applyAlignment="1">
      <alignment horizontal="left"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Font="1" applyBorder="1" applyAlignment="1">
      <alignment horizontal="left" vertical="center"/>
    </xf>
    <xf numFmtId="0" fontId="2" fillId="0" borderId="49" xfId="0" applyNumberFormat="1" applyFont="1" applyBorder="1" applyAlignment="1">
      <alignment horizontal="left" vertical="center"/>
    </xf>
    <xf numFmtId="0" fontId="16" fillId="0" borderId="49" xfId="0" applyNumberFormat="1" applyFont="1" applyBorder="1" applyAlignment="1">
      <alignment vertical="center"/>
    </xf>
    <xf numFmtId="0" fontId="16" fillId="0" borderId="0" xfId="0" applyNumberFormat="1" applyFont="1" applyBorder="1" applyAlignment="1">
      <alignment vertical="center"/>
    </xf>
    <xf numFmtId="0" fontId="17" fillId="0" borderId="49" xfId="0" applyNumberFormat="1" applyFont="1" applyBorder="1" applyAlignment="1">
      <alignment horizontal="left" vertical="center"/>
    </xf>
    <xf numFmtId="0" fontId="2" fillId="0" borderId="50" xfId="0" applyNumberFormat="1" applyFont="1" applyBorder="1" applyAlignment="1">
      <alignment horizontal="left" vertical="center"/>
    </xf>
    <xf numFmtId="0" fontId="0" fillId="0" borderId="51" xfId="0" applyNumberFormat="1" applyBorder="1" applyAlignment="1">
      <alignment horizontal="left" vertical="center"/>
    </xf>
    <xf numFmtId="0" fontId="2" fillId="0" borderId="52" xfId="0" applyNumberFormat="1" applyFont="1" applyBorder="1" applyAlignment="1">
      <alignment horizontal="left" vertical="center"/>
    </xf>
    <xf numFmtId="0" fontId="2" fillId="0" borderId="53" xfId="0" applyNumberFormat="1" applyFont="1" applyBorder="1" applyAlignment="1">
      <alignment horizontal="left" vertical="center"/>
    </xf>
    <xf numFmtId="0" fontId="18" fillId="0" borderId="0" xfId="0" applyNumberFormat="1" applyFont="1" applyAlignment="1">
      <alignment horizontal="left" vertical="center"/>
    </xf>
    <xf numFmtId="0" fontId="7" fillId="0" borderId="0" xfId="0" applyNumberFormat="1" applyFont="1" applyBorder="1" applyAlignment="1">
      <alignment vertical="center"/>
    </xf>
    <xf numFmtId="0" fontId="7" fillId="0" borderId="5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49" xfId="0" applyNumberFormat="1" applyFont="1" applyBorder="1" applyAlignment="1">
      <alignment vertical="center"/>
    </xf>
    <xf numFmtId="0" fontId="19" fillId="0" borderId="49" xfId="0" applyNumberFormat="1" applyFont="1" applyBorder="1" applyAlignment="1">
      <alignment vertical="center"/>
    </xf>
    <xf numFmtId="0" fontId="19" fillId="0" borderId="0" xfId="0" applyNumberFormat="1" applyFont="1" applyBorder="1" applyAlignment="1">
      <alignment vertical="center"/>
    </xf>
    <xf numFmtId="0" fontId="20" fillId="0" borderId="49" xfId="0" applyNumberFormat="1" applyFont="1" applyBorder="1" applyAlignment="1">
      <alignment vertical="center"/>
    </xf>
    <xf numFmtId="0" fontId="21" fillId="0" borderId="54" xfId="0" applyNumberFormat="1" applyFont="1" applyBorder="1" applyAlignment="1">
      <alignment vertical="center"/>
    </xf>
    <xf numFmtId="0" fontId="7" fillId="0" borderId="55" xfId="0" applyNumberFormat="1" applyFont="1" applyBorder="1" applyAlignment="1">
      <alignment vertical="center"/>
    </xf>
    <xf numFmtId="0" fontId="22" fillId="0" borderId="49" xfId="0" applyNumberFormat="1" applyFont="1" applyBorder="1" applyAlignment="1">
      <alignment vertical="center"/>
    </xf>
    <xf numFmtId="0" fontId="22" fillId="0" borderId="0" xfId="0" applyNumberFormat="1" applyFont="1" applyBorder="1" applyAlignment="1">
      <alignment vertical="center"/>
    </xf>
    <xf numFmtId="0" fontId="0" fillId="9" borderId="52" xfId="0" applyNumberFormat="1" applyFont="1" applyFill="1" applyBorder="1" applyAlignment="1">
      <alignment horizontal="left" vertical="center"/>
    </xf>
    <xf numFmtId="0" fontId="0" fillId="9" borderId="53" xfId="0" applyNumberFormat="1" applyFont="1" applyFill="1" applyBorder="1" applyAlignment="1">
      <alignment horizontal="left" vertical="center"/>
    </xf>
    <xf numFmtId="0" fontId="2" fillId="9" borderId="0" xfId="0" applyNumberFormat="1" applyFont="1" applyFill="1" applyBorder="1" applyAlignment="1">
      <alignment horizontal="left" vertical="center"/>
    </xf>
    <xf numFmtId="0" fontId="7" fillId="0" borderId="50" xfId="0" applyNumberFormat="1" applyFont="1" applyBorder="1" applyAlignment="1">
      <alignment vertical="center" wrapText="1"/>
    </xf>
    <xf numFmtId="0" fontId="23" fillId="0" borderId="0" xfId="2" applyNumberFormat="1" applyFont="1" applyAlignment="1">
      <alignment horizontal="center" vertical="center" shrinkToFit="1"/>
    </xf>
    <xf numFmtId="0" fontId="24" fillId="0" borderId="0" xfId="2" applyNumberFormat="1" applyFont="1" applyAlignment="1">
      <alignment horizontal="center" vertical="center" shrinkToFit="1"/>
    </xf>
    <xf numFmtId="0" fontId="25" fillId="0" borderId="0" xfId="2" applyNumberFormat="1" applyFont="1" applyAlignment="1">
      <alignment vertical="center" shrinkToFit="1"/>
    </xf>
    <xf numFmtId="0" fontId="25" fillId="0" borderId="0" xfId="2" applyNumberFormat="1" applyFont="1" applyAlignment="1">
      <alignment horizontal="center" vertical="center" shrinkToFit="1"/>
    </xf>
    <xf numFmtId="0" fontId="26" fillId="0" borderId="0" xfId="2" applyNumberFormat="1" applyFont="1" applyAlignment="1">
      <alignment vertical="center" shrinkToFit="1"/>
    </xf>
    <xf numFmtId="0" fontId="27" fillId="0" borderId="0" xfId="2" applyNumberFormat="1" applyFont="1" applyAlignment="1">
      <alignment horizontal="justify" wrapText="1"/>
    </xf>
    <xf numFmtId="0" fontId="28" fillId="0" borderId="0" xfId="2" applyNumberFormat="1" applyFont="1" applyAlignment="1">
      <alignment horizontal="justify" wrapText="1"/>
    </xf>
    <xf numFmtId="0" fontId="7" fillId="9" borderId="46" xfId="0" applyNumberFormat="1" applyFont="1" applyFill="1" applyBorder="1" applyAlignment="1">
      <alignment vertical="center"/>
    </xf>
    <xf numFmtId="0" fontId="7" fillId="9" borderId="47" xfId="0" applyNumberFormat="1" applyFont="1" applyFill="1" applyBorder="1" applyAlignment="1">
      <alignment vertical="center"/>
    </xf>
    <xf numFmtId="0" fontId="7" fillId="9" borderId="48" xfId="0" applyNumberFormat="1" applyFont="1" applyFill="1" applyBorder="1" applyAlignment="1">
      <alignment vertical="center"/>
    </xf>
    <xf numFmtId="0" fontId="7" fillId="9" borderId="51" xfId="0" applyNumberFormat="1" applyFont="1" applyFill="1" applyBorder="1" applyAlignment="1">
      <alignment vertical="center"/>
    </xf>
    <xf numFmtId="0" fontId="7" fillId="9" borderId="52" xfId="0" applyNumberFormat="1" applyFont="1" applyFill="1" applyBorder="1" applyAlignment="1">
      <alignment vertical="center"/>
    </xf>
    <xf numFmtId="0" fontId="7" fillId="9" borderId="53" xfId="0" applyNumberFormat="1" applyFont="1" applyFill="1" applyBorder="1" applyAlignment="1">
      <alignment vertical="center"/>
    </xf>
    <xf numFmtId="0" fontId="29" fillId="2" borderId="33" xfId="0" applyNumberFormat="1" applyFont="1" applyFill="1" applyBorder="1" applyAlignment="1">
      <alignment vertical="center"/>
    </xf>
    <xf numFmtId="0" fontId="7" fillId="2" borderId="34" xfId="0" applyNumberFormat="1" applyFont="1" applyFill="1" applyBorder="1" applyAlignment="1">
      <alignment vertical="center"/>
    </xf>
    <xf numFmtId="0" fontId="7" fillId="2" borderId="35" xfId="0" applyNumberFormat="1" applyFont="1" applyFill="1" applyBorder="1" applyAlignment="1">
      <alignment vertical="center"/>
    </xf>
    <xf numFmtId="0" fontId="8" fillId="0" borderId="0" xfId="0" applyNumberFormat="1" applyFont="1" applyBorder="1" applyAlignment="1" applyProtection="1">
      <alignment vertical="center"/>
      <protection locked="0"/>
    </xf>
    <xf numFmtId="0" fontId="26" fillId="0" borderId="0" xfId="2" applyNumberFormat="1" applyFont="1" applyAlignment="1">
      <alignment horizontal="right" vertical="center" shrinkToFit="1"/>
    </xf>
    <xf numFmtId="0" fontId="8" fillId="0" borderId="27" xfId="0" applyNumberFormat="1" applyFont="1" applyBorder="1" applyAlignment="1">
      <alignment vertical="center"/>
    </xf>
    <xf numFmtId="0" fontId="8" fillId="2" borderId="27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vertical="center"/>
    </xf>
    <xf numFmtId="0" fontId="8" fillId="0" borderId="0" xfId="0" applyNumberFormat="1" applyFont="1" applyBorder="1" applyAlignment="1" applyProtection="1">
      <alignment vertical="center"/>
    </xf>
    <xf numFmtId="0" fontId="7" fillId="0" borderId="0" xfId="0" applyNumberFormat="1" applyFont="1" applyBorder="1" applyAlignment="1" applyProtection="1">
      <alignment horizontal="right" vertical="center"/>
    </xf>
    <xf numFmtId="0" fontId="0" fillId="0" borderId="0" xfId="0" applyNumberFormat="1" applyAlignment="1" applyProtection="1">
      <alignment horizontal="right" vertical="center"/>
    </xf>
    <xf numFmtId="0" fontId="7" fillId="0" borderId="0" xfId="0" applyNumberFormat="1" applyFont="1" applyBorder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30" fillId="0" borderId="0" xfId="0" applyNumberFormat="1" applyFont="1" applyBorder="1" applyAlignment="1">
      <alignment vertical="center"/>
    </xf>
    <xf numFmtId="0" fontId="8" fillId="11" borderId="27" xfId="0" applyNumberFormat="1" applyFont="1" applyFill="1" applyBorder="1" applyAlignment="1" applyProtection="1">
      <alignment horizontal="center" vertical="center"/>
      <protection locked="0"/>
    </xf>
    <xf numFmtId="0" fontId="31" fillId="0" borderId="0" xfId="0" applyNumberFormat="1" applyFont="1" applyFill="1" applyBorder="1" applyAlignment="1">
      <alignment horizontal="center" vertical="center"/>
    </xf>
    <xf numFmtId="0" fontId="31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vertical="center"/>
    </xf>
    <xf numFmtId="0" fontId="9" fillId="2" borderId="1" xfId="0" applyNumberFormat="1" applyFont="1" applyFill="1" applyBorder="1" applyAlignment="1" applyProtection="1">
      <alignment horizontal="center" vertical="center"/>
      <protection locked="0"/>
    </xf>
    <xf numFmtId="0" fontId="0" fillId="9" borderId="41" xfId="0" applyNumberFormat="1" applyFill="1" applyBorder="1" applyAlignment="1">
      <alignment horizontal="center" vertical="center" wrapText="1" shrinkToFit="1"/>
    </xf>
    <xf numFmtId="0" fontId="0" fillId="0" borderId="49" xfId="0" applyNumberFormat="1" applyBorder="1" applyAlignment="1">
      <alignment vertical="center"/>
    </xf>
    <xf numFmtId="0" fontId="3" fillId="0" borderId="0" xfId="0" applyNumberFormat="1" applyFont="1" applyBorder="1" applyAlignment="1">
      <alignment horizontal="left" vertical="center"/>
    </xf>
    <xf numFmtId="0" fontId="11" fillId="0" borderId="20" xfId="0" applyNumberFormat="1" applyFont="1" applyBorder="1" applyAlignment="1">
      <alignment horizontal="center" vertical="center" wrapText="1"/>
    </xf>
    <xf numFmtId="0" fontId="32" fillId="0" borderId="0" xfId="0" applyNumberFormat="1" applyFont="1" applyAlignment="1">
      <alignment horizontal="center" vertical="center"/>
    </xf>
    <xf numFmtId="0" fontId="0" fillId="0" borderId="49" xfId="0" applyNumberFormat="1" applyBorder="1" applyAlignment="1">
      <alignment horizontal="left" vertical="center"/>
    </xf>
    <xf numFmtId="0" fontId="2" fillId="0" borderId="49" xfId="0" applyNumberFormat="1" applyFont="1" applyBorder="1" applyAlignment="1">
      <alignment horizontal="center" vertical="center"/>
    </xf>
    <xf numFmtId="0" fontId="2" fillId="0" borderId="56" xfId="0" applyNumberFormat="1" applyFont="1" applyBorder="1" applyAlignment="1" applyProtection="1">
      <alignment vertical="center"/>
    </xf>
    <xf numFmtId="0" fontId="7" fillId="0" borderId="0" xfId="0" applyNumberFormat="1" applyFont="1" applyAlignment="1">
      <alignment vertical="center"/>
    </xf>
    <xf numFmtId="0" fontId="8" fillId="0" borderId="33" xfId="0" applyNumberFormat="1" applyFont="1" applyBorder="1" applyAlignment="1">
      <alignment vertical="center"/>
    </xf>
    <xf numFmtId="0" fontId="33" fillId="0" borderId="0" xfId="2" applyNumberFormat="1" applyFont="1" applyAlignment="1">
      <alignment horizontal="center" vertical="center" shrinkToFit="1"/>
    </xf>
    <xf numFmtId="0" fontId="34" fillId="0" borderId="0" xfId="2" applyNumberFormat="1" applyFont="1" applyAlignment="1">
      <alignment horizontal="justify" wrapText="1"/>
    </xf>
    <xf numFmtId="0" fontId="35" fillId="0" borderId="10" xfId="2" applyNumberFormat="1" applyFont="1" applyBorder="1" applyAlignment="1">
      <alignment horizontal="center" vertical="center" shrinkToFit="1"/>
    </xf>
    <xf numFmtId="0" fontId="35" fillId="0" borderId="10" xfId="2" applyNumberFormat="1" applyFont="1" applyBorder="1" applyAlignment="1" applyProtection="1">
      <alignment horizontal="center" vertical="center" shrinkToFit="1"/>
    </xf>
    <xf numFmtId="0" fontId="36" fillId="0" borderId="10" xfId="2" applyNumberFormat="1" applyFont="1" applyBorder="1" applyAlignment="1">
      <alignment horizontal="center" vertical="center" wrapText="1" shrinkToFit="1"/>
    </xf>
    <xf numFmtId="0" fontId="35" fillId="4" borderId="57" xfId="2" applyNumberFormat="1" applyFont="1" applyFill="1" applyBorder="1" applyAlignment="1" applyProtection="1">
      <alignment vertical="center" shrinkToFit="1"/>
      <protection locked="0"/>
    </xf>
    <xf numFmtId="0" fontId="35" fillId="0" borderId="1" xfId="2" applyNumberFormat="1" applyFont="1" applyBorder="1" applyAlignment="1">
      <alignment horizontal="center" vertical="center" shrinkToFit="1"/>
    </xf>
    <xf numFmtId="0" fontId="35" fillId="0" borderId="58" xfId="2" applyNumberFormat="1" applyFont="1" applyBorder="1" applyAlignment="1">
      <alignment horizontal="center" vertical="center" shrinkToFit="1"/>
    </xf>
    <xf numFmtId="177" fontId="35" fillId="0" borderId="16" xfId="2" applyNumberFormat="1" applyFont="1" applyBorder="1" applyAlignment="1">
      <alignment horizontal="center" vertical="center" shrinkToFit="1"/>
    </xf>
    <xf numFmtId="0" fontId="33" fillId="0" borderId="59" xfId="2" applyNumberFormat="1" applyFont="1" applyBorder="1" applyAlignment="1">
      <alignment horizontal="center" vertical="center" wrapText="1" shrinkToFit="1"/>
    </xf>
    <xf numFmtId="0" fontId="0" fillId="9" borderId="60" xfId="0" applyNumberFormat="1" applyFill="1" applyBorder="1" applyAlignment="1">
      <alignment horizontal="center" vertical="center"/>
    </xf>
    <xf numFmtId="0" fontId="0" fillId="0" borderId="61" xfId="0" applyNumberFormat="1" applyBorder="1" applyAlignment="1">
      <alignment horizontal="center" vertical="center" shrinkToFit="1"/>
    </xf>
    <xf numFmtId="0" fontId="37" fillId="0" borderId="0" xfId="0" applyNumberFormat="1" applyFont="1" applyBorder="1" applyAlignment="1" applyProtection="1">
      <alignment vertical="center"/>
      <protection hidden="1"/>
    </xf>
    <xf numFmtId="0" fontId="7" fillId="0" borderId="0" xfId="0" applyNumberFormat="1" applyFont="1" applyAlignment="1">
      <alignment vertical="center"/>
    </xf>
    <xf numFmtId="0" fontId="7" fillId="0" borderId="49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vertical="center"/>
    </xf>
    <xf numFmtId="0" fontId="0" fillId="0" borderId="50" xfId="0" applyNumberFormat="1" applyFont="1" applyBorder="1" applyAlignment="1">
      <alignment vertical="center"/>
    </xf>
    <xf numFmtId="0" fontId="3" fillId="0" borderId="50" xfId="0" applyNumberFormat="1" applyFont="1" applyBorder="1" applyAlignment="1">
      <alignment horizontal="left" vertical="center"/>
    </xf>
    <xf numFmtId="0" fontId="0" fillId="9" borderId="49" xfId="0" applyNumberFormat="1" applyFont="1" applyFill="1" applyBorder="1" applyAlignment="1">
      <alignment vertical="center"/>
    </xf>
    <xf numFmtId="0" fontId="0" fillId="9" borderId="0" xfId="0" applyNumberFormat="1" applyFont="1" applyFill="1" applyBorder="1" applyAlignment="1">
      <alignment vertical="center"/>
    </xf>
    <xf numFmtId="0" fontId="0" fillId="9" borderId="50" xfId="0" applyNumberFormat="1" applyFont="1" applyFill="1" applyBorder="1" applyAlignment="1">
      <alignment vertical="center"/>
    </xf>
    <xf numFmtId="0" fontId="0" fillId="9" borderId="51" xfId="0" applyNumberFormat="1" applyFont="1" applyFill="1" applyBorder="1" applyAlignment="1">
      <alignment horizontal="left" vertical="center"/>
    </xf>
    <xf numFmtId="0" fontId="2" fillId="0" borderId="49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center" vertical="center" wrapText="1"/>
    </xf>
    <xf numFmtId="0" fontId="38" fillId="0" borderId="0" xfId="0" applyNumberFormat="1" applyFont="1" applyBorder="1" applyAlignment="1">
      <alignment horizontal="center" vertical="center"/>
    </xf>
    <xf numFmtId="0" fontId="39" fillId="0" borderId="0" xfId="0" applyNumberFormat="1" applyFont="1" applyBorder="1" applyAlignment="1">
      <alignment horizontal="center" vertical="center" wrapText="1"/>
    </xf>
    <xf numFmtId="176" fontId="9" fillId="2" borderId="4" xfId="0" applyNumberFormat="1" applyFont="1" applyFill="1" applyBorder="1" applyAlignment="1" applyProtection="1">
      <alignment horizontal="center" vertical="center" shrinkToFit="1"/>
      <protection locked="0"/>
    </xf>
    <xf numFmtId="0" fontId="7" fillId="12" borderId="46" xfId="0" applyNumberFormat="1" applyFont="1" applyFill="1" applyBorder="1" applyAlignment="1">
      <alignment vertical="center"/>
    </xf>
    <xf numFmtId="0" fontId="7" fillId="12" borderId="47" xfId="0" applyNumberFormat="1" applyFont="1" applyFill="1" applyBorder="1" applyAlignment="1">
      <alignment vertical="center"/>
    </xf>
    <xf numFmtId="0" fontId="7" fillId="12" borderId="48" xfId="0" applyNumberFormat="1" applyFont="1" applyFill="1" applyBorder="1" applyAlignment="1">
      <alignment vertical="center"/>
    </xf>
    <xf numFmtId="0" fontId="7" fillId="12" borderId="0" xfId="0" applyNumberFormat="1" applyFont="1" applyFill="1" applyBorder="1" applyAlignment="1">
      <alignment vertical="center"/>
    </xf>
    <xf numFmtId="0" fontId="7" fillId="12" borderId="49" xfId="0" applyNumberFormat="1" applyFont="1" applyFill="1" applyBorder="1" applyAlignment="1">
      <alignment vertical="center"/>
    </xf>
    <xf numFmtId="0" fontId="7" fillId="12" borderId="50" xfId="0" applyNumberFormat="1" applyFont="1" applyFill="1" applyBorder="1" applyAlignment="1">
      <alignment vertical="center"/>
    </xf>
    <xf numFmtId="0" fontId="7" fillId="12" borderId="53" xfId="0" applyNumberFormat="1" applyFont="1" applyFill="1" applyBorder="1" applyAlignment="1">
      <alignment vertical="center"/>
    </xf>
    <xf numFmtId="0" fontId="8" fillId="13" borderId="62" xfId="0" applyNumberFormat="1" applyFont="1" applyFill="1" applyBorder="1" applyAlignment="1">
      <alignment horizontal="center" vertical="center" wrapText="1"/>
    </xf>
    <xf numFmtId="0" fontId="8" fillId="13" borderId="63" xfId="0" applyNumberFormat="1" applyFont="1" applyFill="1" applyBorder="1" applyAlignment="1">
      <alignment horizontal="center" vertical="center" wrapText="1"/>
    </xf>
    <xf numFmtId="0" fontId="8" fillId="13" borderId="63" xfId="0" applyNumberFormat="1" applyFont="1" applyFill="1" applyBorder="1" applyAlignment="1">
      <alignment horizontal="center" vertical="center"/>
    </xf>
    <xf numFmtId="0" fontId="8" fillId="13" borderId="63" xfId="0" applyNumberFormat="1" applyFont="1" applyFill="1" applyBorder="1" applyAlignment="1">
      <alignment horizontal="center" vertical="center" wrapText="1" shrinkToFit="1"/>
    </xf>
    <xf numFmtId="0" fontId="37" fillId="13" borderId="63" xfId="0" applyNumberFormat="1" applyFont="1" applyFill="1" applyBorder="1" applyAlignment="1">
      <alignment horizontal="center" vertical="center" wrapText="1"/>
    </xf>
    <xf numFmtId="0" fontId="10" fillId="13" borderId="63" xfId="0" applyNumberFormat="1" applyFont="1" applyFill="1" applyBorder="1" applyAlignment="1">
      <alignment horizontal="center" vertical="center" wrapText="1"/>
    </xf>
    <xf numFmtId="177" fontId="8" fillId="0" borderId="0" xfId="0" applyNumberFormat="1" applyFont="1" applyBorder="1" applyAlignment="1">
      <alignment vertical="center"/>
    </xf>
    <xf numFmtId="177" fontId="8" fillId="0" borderId="4" xfId="0" applyNumberFormat="1" applyFont="1" applyFill="1" applyBorder="1" applyAlignment="1" applyProtection="1">
      <alignment horizontal="center" vertical="center" shrinkToFit="1"/>
    </xf>
    <xf numFmtId="0" fontId="0" fillId="14" borderId="41" xfId="0" applyNumberFormat="1" applyFill="1" applyBorder="1" applyAlignment="1">
      <alignment horizontal="center" vertical="center" wrapText="1" shrinkToFit="1"/>
    </xf>
    <xf numFmtId="0" fontId="0" fillId="14" borderId="41" xfId="0" applyNumberFormat="1" applyFill="1" applyBorder="1" applyAlignment="1">
      <alignment horizontal="center" vertical="center" shrinkToFit="1"/>
    </xf>
    <xf numFmtId="0" fontId="0" fillId="4" borderId="10" xfId="0" applyNumberFormat="1" applyFont="1" applyFill="1" applyBorder="1" applyAlignment="1" applyProtection="1">
      <alignment vertical="center"/>
      <protection locked="0"/>
    </xf>
    <xf numFmtId="0" fontId="0" fillId="4" borderId="18" xfId="0" applyNumberFormat="1" applyFont="1" applyFill="1" applyBorder="1" applyAlignment="1" applyProtection="1">
      <alignment vertical="center"/>
      <protection locked="0"/>
    </xf>
    <xf numFmtId="0" fontId="8" fillId="13" borderId="64" xfId="0" applyNumberFormat="1" applyFont="1" applyFill="1" applyBorder="1" applyAlignment="1">
      <alignment horizontal="center" vertical="center" wrapText="1" shrinkToFit="1"/>
    </xf>
    <xf numFmtId="177" fontId="8" fillId="0" borderId="65" xfId="0" applyNumberFormat="1" applyFont="1" applyFill="1" applyBorder="1" applyAlignment="1" applyProtection="1">
      <alignment horizontal="center" vertical="center"/>
    </xf>
    <xf numFmtId="177" fontId="0" fillId="0" borderId="39" xfId="0" applyNumberFormat="1" applyBorder="1" applyAlignment="1">
      <alignment horizontal="center" vertical="center" shrinkToFit="1"/>
    </xf>
    <xf numFmtId="0" fontId="0" fillId="11" borderId="27" xfId="0" applyNumberFormat="1" applyFont="1" applyFill="1" applyBorder="1" applyAlignment="1" applyProtection="1">
      <alignment horizontal="center" vertical="center"/>
      <protection locked="0"/>
    </xf>
    <xf numFmtId="0" fontId="8" fillId="13" borderId="27" xfId="0" applyNumberFormat="1" applyFont="1" applyFill="1" applyBorder="1" applyAlignment="1" applyProtection="1">
      <alignment horizontal="center" vertical="center"/>
      <protection locked="0"/>
    </xf>
    <xf numFmtId="0" fontId="8" fillId="13" borderId="27" xfId="0" applyNumberFormat="1" applyFont="1" applyFill="1" applyBorder="1" applyAlignment="1">
      <alignment horizontal="center" vertical="center"/>
    </xf>
    <xf numFmtId="0" fontId="1" fillId="4" borderId="28" xfId="0" applyNumberFormat="1" applyFont="1" applyFill="1" applyBorder="1" applyAlignment="1" applyProtection="1">
      <alignment vertical="center"/>
      <protection locked="0"/>
    </xf>
    <xf numFmtId="0" fontId="1" fillId="0" borderId="49" xfId="0" applyNumberFormat="1" applyFont="1" applyBorder="1" applyAlignment="1">
      <alignment horizontal="left" vertical="center"/>
    </xf>
    <xf numFmtId="0" fontId="7" fillId="0" borderId="0" xfId="0" applyNumberFormat="1" applyFont="1" applyAlignment="1">
      <alignment vertical="center" wrapText="1"/>
    </xf>
    <xf numFmtId="0" fontId="7" fillId="0" borderId="0" xfId="0" applyNumberFormat="1" applyFont="1" applyAlignment="1">
      <alignment vertical="center"/>
    </xf>
    <xf numFmtId="0" fontId="7" fillId="0" borderId="49" xfId="0" applyNumberFormat="1" applyFont="1" applyBorder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0" fontId="7" fillId="0" borderId="49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49" xfId="0" applyNumberFormat="1" applyFont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left" vertical="center" wrapText="1"/>
    </xf>
    <xf numFmtId="0" fontId="7" fillId="0" borderId="50" xfId="0" applyNumberFormat="1" applyFont="1" applyBorder="1" applyAlignment="1">
      <alignment horizontal="left" vertical="center" wrapText="1"/>
    </xf>
    <xf numFmtId="0" fontId="7" fillId="0" borderId="51" xfId="0" applyNumberFormat="1" applyFont="1" applyBorder="1" applyAlignment="1">
      <alignment horizontal="left" vertical="center" wrapText="1"/>
    </xf>
    <xf numFmtId="0" fontId="7" fillId="0" borderId="52" xfId="0" applyNumberFormat="1" applyFont="1" applyBorder="1" applyAlignment="1">
      <alignment horizontal="left" vertical="center" wrapText="1"/>
    </xf>
    <xf numFmtId="0" fontId="7" fillId="0" borderId="53" xfId="0" applyNumberFormat="1" applyFont="1" applyBorder="1" applyAlignment="1">
      <alignment horizontal="left" vertical="center" wrapText="1"/>
    </xf>
    <xf numFmtId="0" fontId="7" fillId="0" borderId="50" xfId="0" applyNumberFormat="1" applyFont="1" applyBorder="1" applyAlignment="1">
      <alignment horizontal="left" vertical="center"/>
    </xf>
    <xf numFmtId="0" fontId="7" fillId="9" borderId="49" xfId="0" applyNumberFormat="1" applyFont="1" applyFill="1" applyBorder="1" applyAlignment="1">
      <alignment horizontal="left" vertical="center" wrapText="1"/>
    </xf>
    <xf numFmtId="0" fontId="7" fillId="9" borderId="0" xfId="0" applyNumberFormat="1" applyFont="1" applyFill="1" applyBorder="1" applyAlignment="1">
      <alignment horizontal="left" vertical="center" wrapText="1"/>
    </xf>
    <xf numFmtId="0" fontId="7" fillId="9" borderId="50" xfId="0" applyNumberFormat="1" applyFont="1" applyFill="1" applyBorder="1" applyAlignment="1">
      <alignment horizontal="left" vertical="center" wrapText="1"/>
    </xf>
    <xf numFmtId="0" fontId="18" fillId="0" borderId="49" xfId="0" applyNumberFormat="1" applyFont="1" applyBorder="1" applyAlignment="1">
      <alignment horizontal="left" vertical="center" wrapText="1"/>
    </xf>
    <xf numFmtId="0" fontId="18" fillId="0" borderId="0" xfId="0" applyNumberFormat="1" applyFont="1" applyBorder="1" applyAlignment="1">
      <alignment horizontal="left" vertical="center" wrapText="1"/>
    </xf>
    <xf numFmtId="0" fontId="18" fillId="0" borderId="50" xfId="0" applyNumberFormat="1" applyFont="1" applyBorder="1" applyAlignment="1">
      <alignment horizontal="left" vertical="center" wrapText="1"/>
    </xf>
    <xf numFmtId="0" fontId="7" fillId="12" borderId="51" xfId="0" applyNumberFormat="1" applyFont="1" applyFill="1" applyBorder="1" applyAlignment="1">
      <alignment horizontal="left" vertical="center"/>
    </xf>
    <xf numFmtId="0" fontId="7" fillId="12" borderId="52" xfId="0" applyNumberFormat="1" applyFont="1" applyFill="1" applyBorder="1" applyAlignment="1">
      <alignment horizontal="left" vertical="center"/>
    </xf>
    <xf numFmtId="0" fontId="7" fillId="12" borderId="49" xfId="0" applyNumberFormat="1" applyFont="1" applyFill="1" applyBorder="1" applyAlignment="1">
      <alignment horizontal="left" vertical="center"/>
    </xf>
    <xf numFmtId="0" fontId="7" fillId="12" borderId="0" xfId="0" applyNumberFormat="1" applyFont="1" applyFill="1" applyBorder="1" applyAlignment="1">
      <alignment horizontal="left" vertical="center"/>
    </xf>
    <xf numFmtId="0" fontId="7" fillId="12" borderId="50" xfId="0" applyNumberFormat="1" applyFont="1" applyFill="1" applyBorder="1" applyAlignment="1">
      <alignment horizontal="left" vertical="center"/>
    </xf>
    <xf numFmtId="0" fontId="7" fillId="0" borderId="46" xfId="0" applyNumberFormat="1" applyFont="1" applyBorder="1" applyAlignment="1">
      <alignment horizontal="left" vertical="center" wrapText="1"/>
    </xf>
    <xf numFmtId="0" fontId="7" fillId="0" borderId="47" xfId="0" applyNumberFormat="1" applyFont="1" applyBorder="1" applyAlignment="1">
      <alignment horizontal="left" vertical="center" wrapText="1"/>
    </xf>
    <xf numFmtId="0" fontId="7" fillId="0" borderId="48" xfId="0" applyNumberFormat="1" applyFont="1" applyBorder="1" applyAlignment="1">
      <alignment horizontal="left" vertical="center" wrapText="1"/>
    </xf>
    <xf numFmtId="0" fontId="6" fillId="0" borderId="0" xfId="0" applyNumberFormat="1" applyFont="1" applyAlignment="1">
      <alignment horizontal="center" vertical="center"/>
    </xf>
    <xf numFmtId="0" fontId="5" fillId="0" borderId="49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50" xfId="0" applyNumberFormat="1" applyFont="1" applyBorder="1" applyAlignment="1">
      <alignment horizontal="left" vertical="center" wrapText="1"/>
    </xf>
    <xf numFmtId="0" fontId="40" fillId="0" borderId="0" xfId="0" applyNumberFormat="1" applyFont="1" applyAlignment="1">
      <alignment horizontal="center" vertical="center"/>
    </xf>
    <xf numFmtId="0" fontId="0" fillId="0" borderId="49" xfId="0" applyNumberFormat="1" applyBorder="1" applyAlignment="1">
      <alignment horizontal="left" vertical="center"/>
    </xf>
    <xf numFmtId="0" fontId="2" fillId="0" borderId="0" xfId="0" applyNumberFormat="1" applyFont="1" applyBorder="1" applyAlignment="1">
      <alignment horizontal="left" vertical="center"/>
    </xf>
    <xf numFmtId="0" fontId="0" fillId="9" borderId="33" xfId="0" applyNumberFormat="1" applyFont="1" applyFill="1" applyBorder="1" applyAlignment="1">
      <alignment horizontal="left" vertical="center" wrapText="1"/>
    </xf>
    <xf numFmtId="0" fontId="0" fillId="9" borderId="34" xfId="0" applyNumberFormat="1" applyFont="1" applyFill="1" applyBorder="1" applyAlignment="1">
      <alignment horizontal="left" vertical="center" wrapText="1"/>
    </xf>
    <xf numFmtId="0" fontId="0" fillId="9" borderId="35" xfId="0" applyNumberFormat="1" applyFont="1" applyFill="1" applyBorder="1" applyAlignment="1">
      <alignment horizontal="left" vertical="center" wrapText="1"/>
    </xf>
    <xf numFmtId="0" fontId="2" fillId="0" borderId="25" xfId="0" applyNumberFormat="1" applyFont="1" applyBorder="1" applyAlignment="1">
      <alignment horizontal="center" vertical="center"/>
    </xf>
    <xf numFmtId="0" fontId="2" fillId="0" borderId="101" xfId="0" applyNumberFormat="1" applyFont="1" applyBorder="1" applyAlignment="1">
      <alignment horizontal="center" vertical="center"/>
    </xf>
    <xf numFmtId="0" fontId="2" fillId="0" borderId="17" xfId="0" applyNumberFormat="1" applyFon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6" xfId="0" applyNumberFormat="1" applyFont="1" applyBorder="1" applyAlignment="1">
      <alignment horizontal="center" vertical="center"/>
    </xf>
    <xf numFmtId="0" fontId="5" fillId="0" borderId="89" xfId="0" applyNumberFormat="1" applyFont="1" applyBorder="1" applyAlignment="1">
      <alignment horizontal="center" vertical="center" wrapText="1"/>
    </xf>
    <xf numFmtId="0" fontId="0" fillId="0" borderId="32" xfId="0" applyNumberFormat="1" applyBorder="1" applyAlignment="1">
      <alignment horizontal="center" vertical="center" wrapText="1"/>
    </xf>
    <xf numFmtId="0" fontId="11" fillId="0" borderId="110" xfId="0" applyNumberFormat="1" applyFont="1" applyBorder="1" applyAlignment="1">
      <alignment horizontal="center" vertical="center" wrapText="1"/>
    </xf>
    <xf numFmtId="0" fontId="0" fillId="0" borderId="43" xfId="0" applyNumberFormat="1" applyBorder="1" applyAlignment="1">
      <alignment horizontal="center" vertical="center" wrapText="1"/>
    </xf>
    <xf numFmtId="0" fontId="0" fillId="0" borderId="111" xfId="0" applyNumberFormat="1" applyBorder="1" applyAlignment="1">
      <alignment horizontal="center" vertical="center" wrapText="1"/>
    </xf>
    <xf numFmtId="0" fontId="0" fillId="0" borderId="44" xfId="0" applyNumberFormat="1" applyBorder="1" applyAlignment="1">
      <alignment horizontal="center" vertical="center" wrapText="1"/>
    </xf>
    <xf numFmtId="0" fontId="5" fillId="2" borderId="112" xfId="0" applyNumberFormat="1" applyFont="1" applyFill="1" applyBorder="1" applyAlignment="1" applyProtection="1">
      <alignment horizontal="center" vertical="center"/>
      <protection locked="0"/>
    </xf>
    <xf numFmtId="0" fontId="2" fillId="0" borderId="13" xfId="0" applyNumberFormat="1" applyFont="1" applyBorder="1" applyAlignment="1" applyProtection="1">
      <alignment vertical="center"/>
    </xf>
    <xf numFmtId="0" fontId="2" fillId="0" borderId="93" xfId="0" applyNumberFormat="1" applyFont="1" applyBorder="1" applyAlignment="1">
      <alignment horizontal="center" vertical="center"/>
    </xf>
    <xf numFmtId="0" fontId="2" fillId="0" borderId="86" xfId="0" applyNumberFormat="1" applyFont="1" applyBorder="1" applyAlignment="1">
      <alignment horizontal="center" vertical="center"/>
    </xf>
    <xf numFmtId="0" fontId="2" fillId="0" borderId="29" xfId="0" applyNumberFormat="1" applyFont="1" applyBorder="1" applyAlignment="1">
      <alignment horizontal="center" vertical="center"/>
    </xf>
    <xf numFmtId="0" fontId="4" fillId="15" borderId="67" xfId="0" applyNumberFormat="1" applyFont="1" applyFill="1" applyBorder="1" applyAlignment="1">
      <alignment horizontal="center" vertical="center"/>
    </xf>
    <xf numFmtId="0" fontId="4" fillId="15" borderId="68" xfId="0" applyNumberFormat="1" applyFont="1" applyFill="1" applyBorder="1" applyAlignment="1">
      <alignment horizontal="center" vertical="center"/>
    </xf>
    <xf numFmtId="0" fontId="4" fillId="15" borderId="69" xfId="0" applyNumberFormat="1" applyFont="1" applyFill="1" applyBorder="1" applyAlignment="1">
      <alignment horizontal="center" vertical="center"/>
    </xf>
    <xf numFmtId="0" fontId="2" fillId="4" borderId="108" xfId="0" applyNumberFormat="1" applyFont="1" applyFill="1" applyBorder="1" applyAlignment="1" applyProtection="1">
      <alignment horizontal="center" vertical="center"/>
      <protection locked="0"/>
    </xf>
    <xf numFmtId="0" fontId="0" fillId="4" borderId="107" xfId="0" applyNumberFormat="1" applyFill="1" applyBorder="1" applyAlignment="1" applyProtection="1">
      <alignment vertical="center"/>
      <protection locked="0"/>
    </xf>
    <xf numFmtId="0" fontId="0" fillId="4" borderId="109" xfId="0" applyNumberFormat="1" applyFill="1" applyBorder="1" applyAlignment="1" applyProtection="1">
      <alignment vertical="center"/>
      <protection locked="0"/>
    </xf>
    <xf numFmtId="0" fontId="0" fillId="4" borderId="108" xfId="0" applyNumberFormat="1" applyFill="1" applyBorder="1" applyAlignment="1" applyProtection="1">
      <alignment vertical="center"/>
      <protection locked="0"/>
    </xf>
    <xf numFmtId="0" fontId="5" fillId="2" borderId="55" xfId="0" applyNumberFormat="1" applyFont="1" applyFill="1" applyBorder="1" applyAlignment="1" applyProtection="1">
      <alignment horizontal="center" vertical="center" shrinkToFit="1"/>
      <protection locked="0"/>
    </xf>
    <xf numFmtId="0" fontId="5" fillId="2" borderId="31" xfId="0" applyNumberFormat="1" applyFont="1" applyFill="1" applyBorder="1" applyAlignment="1" applyProtection="1">
      <alignment horizontal="center" vertical="center" shrinkToFit="1"/>
      <protection locked="0"/>
    </xf>
    <xf numFmtId="0" fontId="5" fillId="2" borderId="113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94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103" xfId="0" applyNumberFormat="1" applyFont="1" applyBorder="1" applyAlignment="1">
      <alignment horizontal="center" vertical="center"/>
    </xf>
    <xf numFmtId="177" fontId="2" fillId="0" borderId="37" xfId="0" applyNumberFormat="1" applyFont="1" applyFill="1" applyBorder="1" applyAlignment="1" applyProtection="1">
      <alignment horizontal="center" vertical="center"/>
    </xf>
    <xf numFmtId="177" fontId="2" fillId="0" borderId="13" xfId="0" applyNumberFormat="1" applyFont="1" applyFill="1" applyBorder="1" applyAlignment="1" applyProtection="1">
      <alignment horizontal="center" vertical="center"/>
    </xf>
    <xf numFmtId="0" fontId="0" fillId="3" borderId="114" xfId="0" applyNumberFormat="1" applyFill="1" applyBorder="1" applyAlignment="1" applyProtection="1">
      <alignment horizontal="left" vertical="center"/>
    </xf>
    <xf numFmtId="0" fontId="0" fillId="3" borderId="115" xfId="0" applyNumberFormat="1" applyFill="1" applyBorder="1" applyAlignment="1" applyProtection="1">
      <alignment horizontal="left" vertical="center"/>
    </xf>
    <xf numFmtId="0" fontId="0" fillId="3" borderId="116" xfId="0" applyNumberFormat="1" applyFill="1" applyBorder="1" applyAlignment="1" applyProtection="1">
      <alignment horizontal="left" vertical="center"/>
    </xf>
    <xf numFmtId="0" fontId="11" fillId="0" borderId="12" xfId="0" applyNumberFormat="1" applyFon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 wrapText="1"/>
    </xf>
    <xf numFmtId="0" fontId="0" fillId="3" borderId="117" xfId="0" applyNumberFormat="1" applyFill="1" applyBorder="1" applyAlignment="1" applyProtection="1">
      <alignment horizontal="left" vertical="center" wrapText="1"/>
    </xf>
    <xf numFmtId="0" fontId="46" fillId="0" borderId="106" xfId="0" applyNumberFormat="1" applyFont="1" applyBorder="1" applyAlignment="1">
      <alignment horizontal="center" vertical="center" wrapText="1"/>
    </xf>
    <xf numFmtId="0" fontId="46" fillId="0" borderId="107" xfId="0" applyNumberFormat="1" applyFont="1" applyBorder="1" applyAlignment="1">
      <alignment horizontal="center" vertical="center" wrapText="1"/>
    </xf>
    <xf numFmtId="0" fontId="46" fillId="0" borderId="109" xfId="0" applyNumberFormat="1" applyFont="1" applyBorder="1" applyAlignment="1">
      <alignment horizontal="center" vertical="center" wrapText="1"/>
    </xf>
    <xf numFmtId="0" fontId="7" fillId="0" borderId="0" xfId="0" applyNumberFormat="1" applyFont="1" applyBorder="1" applyAlignment="1" applyProtection="1">
      <alignment horizontal="right" vertical="center"/>
    </xf>
    <xf numFmtId="0" fontId="0" fillId="0" borderId="0" xfId="0" applyNumberFormat="1" applyAlignment="1" applyProtection="1">
      <alignment horizontal="right" vertical="center"/>
    </xf>
    <xf numFmtId="0" fontId="42" fillId="0" borderId="0" xfId="0" applyNumberFormat="1" applyFont="1" applyBorder="1" applyAlignment="1" applyProtection="1">
      <alignment vertical="center"/>
    </xf>
    <xf numFmtId="0" fontId="42" fillId="0" borderId="0" xfId="0" applyNumberFormat="1" applyFont="1" applyAlignment="1" applyProtection="1">
      <alignment vertical="center"/>
    </xf>
    <xf numFmtId="0" fontId="7" fillId="0" borderId="0" xfId="0" applyNumberFormat="1" applyFont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0" xfId="0" applyNumberFormat="1" applyFont="1" applyBorder="1" applyAlignment="1" applyProtection="1">
      <alignment vertical="center"/>
    </xf>
    <xf numFmtId="180" fontId="7" fillId="0" borderId="0" xfId="0" applyNumberFormat="1" applyFont="1" applyBorder="1" applyAlignment="1" applyProtection="1">
      <alignment horizontal="center" vertical="center"/>
    </xf>
    <xf numFmtId="180" fontId="0" fillId="0" borderId="0" xfId="0" applyNumberFormat="1" applyAlignment="1" applyProtection="1">
      <alignment horizontal="center" vertical="center"/>
    </xf>
    <xf numFmtId="0" fontId="2" fillId="0" borderId="106" xfId="0" applyNumberFormat="1" applyFont="1" applyBorder="1" applyAlignment="1" applyProtection="1">
      <alignment horizontal="center" vertical="center" wrapText="1"/>
      <protection locked="0"/>
    </xf>
    <xf numFmtId="0" fontId="2" fillId="0" borderId="107" xfId="0" applyNumberFormat="1" applyFont="1" applyBorder="1" applyAlignment="1" applyProtection="1">
      <alignment horizontal="center" vertical="center"/>
      <protection locked="0"/>
    </xf>
    <xf numFmtId="0" fontId="2" fillId="0" borderId="37" xfId="0" applyNumberFormat="1" applyFont="1" applyBorder="1" applyAlignment="1" applyProtection="1">
      <alignment horizontal="center" vertical="center"/>
      <protection locked="0"/>
    </xf>
    <xf numFmtId="0" fontId="8" fillId="4" borderId="108" xfId="0" applyNumberFormat="1" applyFont="1" applyFill="1" applyBorder="1" applyAlignment="1" applyProtection="1">
      <alignment horizontal="center" vertical="center"/>
      <protection locked="0"/>
    </xf>
    <xf numFmtId="0" fontId="0" fillId="4" borderId="107" xfId="0" applyNumberFormat="1" applyFill="1" applyBorder="1" applyAlignment="1" applyProtection="1">
      <alignment horizontal="center" vertical="center"/>
      <protection locked="0"/>
    </xf>
    <xf numFmtId="0" fontId="0" fillId="4" borderId="37" xfId="0" applyNumberFormat="1" applyFill="1" applyBorder="1" applyAlignment="1" applyProtection="1">
      <alignment horizontal="center" vertical="center"/>
      <protection locked="0"/>
    </xf>
    <xf numFmtId="0" fontId="0" fillId="4" borderId="107" xfId="0" applyNumberFormat="1" applyFont="1" applyFill="1" applyBorder="1" applyAlignment="1" applyProtection="1">
      <alignment horizontal="center" vertical="center"/>
      <protection locked="0"/>
    </xf>
    <xf numFmtId="0" fontId="0" fillId="4" borderId="109" xfId="0" applyNumberFormat="1" applyFont="1" applyFill="1" applyBorder="1" applyAlignment="1" applyProtection="1">
      <alignment horizontal="center" vertical="center"/>
      <protection locked="0"/>
    </xf>
    <xf numFmtId="0" fontId="2" fillId="4" borderId="11" xfId="0" applyNumberFormat="1" applyFont="1" applyFill="1" applyBorder="1" applyAlignment="1" applyProtection="1">
      <alignment horizontal="center" vertical="center"/>
      <protection locked="0"/>
    </xf>
    <xf numFmtId="0" fontId="2" fillId="4" borderId="6" xfId="0" applyNumberFormat="1" applyFont="1" applyFill="1" applyBorder="1" applyAlignment="1" applyProtection="1">
      <alignment horizontal="center" vertical="center"/>
      <protection locked="0"/>
    </xf>
    <xf numFmtId="0" fontId="2" fillId="4" borderId="15" xfId="0" applyNumberFormat="1" applyFont="1" applyFill="1" applyBorder="1" applyAlignment="1" applyProtection="1">
      <alignment horizontal="center" vertical="center"/>
      <protection locked="0"/>
    </xf>
    <xf numFmtId="0" fontId="5" fillId="0" borderId="26" xfId="0" applyNumberFormat="1" applyFont="1" applyBorder="1" applyAlignment="1">
      <alignment horizontal="center" vertical="center"/>
    </xf>
    <xf numFmtId="0" fontId="11" fillId="0" borderId="28" xfId="0" applyNumberFormat="1" applyFont="1" applyBorder="1" applyAlignment="1">
      <alignment horizontal="center" vertical="center" wrapText="1"/>
    </xf>
    <xf numFmtId="0" fontId="0" fillId="0" borderId="28" xfId="0" applyNumberFormat="1" applyBorder="1" applyAlignment="1">
      <alignment vertical="center"/>
    </xf>
    <xf numFmtId="0" fontId="11" fillId="0" borderId="10" xfId="0" applyNumberFormat="1" applyFont="1" applyBorder="1" applyAlignment="1">
      <alignment horizontal="center" vertical="center" wrapText="1"/>
    </xf>
    <xf numFmtId="0" fontId="0" fillId="0" borderId="10" xfId="0" applyNumberFormat="1" applyBorder="1" applyAlignment="1">
      <alignment vertical="center"/>
    </xf>
    <xf numFmtId="0" fontId="46" fillId="0" borderId="15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47" fillId="4" borderId="10" xfId="0" applyNumberFormat="1" applyFont="1" applyFill="1" applyBorder="1" applyAlignment="1" applyProtection="1">
      <alignment horizontal="center" vertical="center"/>
      <protection locked="0"/>
    </xf>
    <xf numFmtId="0" fontId="2" fillId="4" borderId="10" xfId="0" applyNumberFormat="1" applyFont="1" applyFill="1" applyBorder="1" applyAlignment="1" applyProtection="1">
      <alignment horizontal="center" vertical="center"/>
      <protection locked="0"/>
    </xf>
    <xf numFmtId="14" fontId="2" fillId="4" borderId="11" xfId="0" applyNumberFormat="1" applyFont="1" applyFill="1" applyBorder="1" applyAlignment="1" applyProtection="1">
      <alignment horizontal="center" vertical="center"/>
      <protection locked="0"/>
    </xf>
    <xf numFmtId="0" fontId="2" fillId="0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4" borderId="11" xfId="0" applyNumberFormat="1" applyFill="1" applyBorder="1" applyAlignment="1" applyProtection="1">
      <alignment horizontal="center" vertical="center"/>
      <protection locked="0"/>
    </xf>
    <xf numFmtId="0" fontId="2" fillId="0" borderId="18" xfId="0" applyNumberFormat="1" applyFont="1" applyBorder="1" applyAlignment="1">
      <alignment horizontal="center" vertical="center" wrapText="1"/>
    </xf>
    <xf numFmtId="0" fontId="2" fillId="0" borderId="18" xfId="0" applyNumberFormat="1" applyFont="1" applyBorder="1" applyAlignment="1">
      <alignment horizontal="center" vertical="center"/>
    </xf>
    <xf numFmtId="0" fontId="5" fillId="0" borderId="99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/>
    </xf>
    <xf numFmtId="0" fontId="5" fillId="0" borderId="58" xfId="0" applyNumberFormat="1" applyFont="1" applyBorder="1" applyAlignment="1">
      <alignment vertical="center"/>
    </xf>
    <xf numFmtId="0" fontId="8" fillId="0" borderId="104" xfId="0" applyNumberFormat="1" applyFont="1" applyBorder="1" applyAlignment="1">
      <alignment horizontal="center" vertical="center"/>
    </xf>
    <xf numFmtId="0" fontId="8" fillId="0" borderId="105" xfId="0" applyNumberFormat="1" applyFont="1" applyBorder="1" applyAlignment="1">
      <alignment horizontal="center" vertical="center"/>
    </xf>
    <xf numFmtId="0" fontId="8" fillId="0" borderId="100" xfId="0" applyNumberFormat="1" applyFont="1" applyBorder="1" applyAlignment="1">
      <alignment vertical="center"/>
    </xf>
    <xf numFmtId="0" fontId="8" fillId="0" borderId="98" xfId="0" applyNumberFormat="1" applyFont="1" applyBorder="1" applyAlignment="1">
      <alignment vertical="center"/>
    </xf>
    <xf numFmtId="0" fontId="5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/>
    </xf>
    <xf numFmtId="178" fontId="45" fillId="0" borderId="21" xfId="1" applyNumberFormat="1" applyFont="1" applyFill="1" applyBorder="1" applyAlignment="1">
      <alignment horizontal="center" vertical="center"/>
    </xf>
    <xf numFmtId="0" fontId="0" fillId="0" borderId="102" xfId="0" applyNumberFormat="1" applyBorder="1" applyAlignment="1">
      <alignment horizontal="center" vertical="center"/>
    </xf>
    <xf numFmtId="0" fontId="5" fillId="0" borderId="32" xfId="0" applyNumberFormat="1" applyFont="1" applyBorder="1" applyAlignment="1">
      <alignment horizontal="center" vertical="center"/>
    </xf>
    <xf numFmtId="0" fontId="11" fillId="0" borderId="18" xfId="0" applyNumberFormat="1" applyFont="1" applyBorder="1" applyAlignment="1">
      <alignment horizontal="center" vertical="center" wrapText="1"/>
    </xf>
    <xf numFmtId="0" fontId="0" fillId="0" borderId="18" xfId="0" applyNumberFormat="1" applyBorder="1" applyAlignment="1">
      <alignment vertical="center"/>
    </xf>
    <xf numFmtId="0" fontId="11" fillId="0" borderId="95" xfId="0" applyNumberFormat="1" applyFont="1" applyBorder="1" applyAlignment="1">
      <alignment horizontal="center" vertical="center" wrapText="1"/>
    </xf>
    <xf numFmtId="0" fontId="0" fillId="0" borderId="34" xfId="0" applyNumberFormat="1" applyBorder="1" applyAlignment="1">
      <alignment horizontal="center" vertical="center"/>
    </xf>
    <xf numFmtId="0" fontId="0" fillId="0" borderId="96" xfId="0" applyNumberFormat="1" applyBorder="1" applyAlignment="1">
      <alignment horizontal="center" vertical="center"/>
    </xf>
    <xf numFmtId="0" fontId="8" fillId="0" borderId="97" xfId="0" applyNumberFormat="1" applyFont="1" applyBorder="1" applyAlignment="1">
      <alignment vertical="center"/>
    </xf>
    <xf numFmtId="0" fontId="2" fillId="0" borderId="7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20" xfId="0" applyNumberFormat="1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2" fillId="0" borderId="75" xfId="0" applyNumberFormat="1" applyFont="1" applyBorder="1" applyAlignment="1">
      <alignment horizontal="center" vertical="center"/>
    </xf>
    <xf numFmtId="14" fontId="7" fillId="4" borderId="10" xfId="0" applyNumberFormat="1" applyFont="1" applyFill="1" applyBorder="1" applyAlignment="1" applyProtection="1">
      <alignment horizontal="center" vertical="center"/>
      <protection locked="0"/>
    </xf>
    <xf numFmtId="0" fontId="7" fillId="4" borderId="10" xfId="0" applyNumberFormat="1" applyFont="1" applyFill="1" applyBorder="1" applyAlignment="1" applyProtection="1">
      <alignment horizontal="center" vertical="center"/>
      <protection locked="0"/>
    </xf>
    <xf numFmtId="14" fontId="0" fillId="4" borderId="10" xfId="0" applyNumberFormat="1" applyFill="1" applyBorder="1" applyAlignment="1" applyProtection="1">
      <alignment horizontal="center" vertical="center"/>
      <protection locked="0"/>
    </xf>
    <xf numFmtId="0" fontId="2" fillId="0" borderId="99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0" fillId="0" borderId="58" xfId="0" applyNumberFormat="1" applyBorder="1" applyAlignment="1">
      <alignment vertical="center"/>
    </xf>
    <xf numFmtId="0" fontId="7" fillId="4" borderId="11" xfId="0" applyNumberFormat="1" applyFont="1" applyFill="1" applyBorder="1" applyAlignment="1" applyProtection="1">
      <alignment horizontal="center" vertical="center"/>
      <protection locked="0"/>
    </xf>
    <xf numFmtId="0" fontId="7" fillId="4" borderId="6" xfId="0" applyNumberFormat="1" applyFont="1" applyFill="1" applyBorder="1" applyAlignment="1" applyProtection="1">
      <alignment horizontal="center" vertical="center"/>
      <protection locked="0"/>
    </xf>
    <xf numFmtId="0" fontId="7" fillId="4" borderId="15" xfId="0" applyNumberFormat="1" applyFont="1" applyFill="1" applyBorder="1" applyAlignment="1" applyProtection="1">
      <alignment horizontal="center" vertical="center"/>
      <protection locked="0"/>
    </xf>
    <xf numFmtId="0" fontId="5" fillId="15" borderId="67" xfId="0" applyNumberFormat="1" applyFont="1" applyFill="1" applyBorder="1" applyAlignment="1">
      <alignment horizontal="center" vertical="center"/>
    </xf>
    <xf numFmtId="0" fontId="5" fillId="15" borderId="68" xfId="0" applyNumberFormat="1" applyFont="1" applyFill="1" applyBorder="1" applyAlignment="1">
      <alignment horizontal="center" vertical="center"/>
    </xf>
    <xf numFmtId="0" fontId="5" fillId="15" borderId="69" xfId="0" applyNumberFormat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 vertical="center"/>
    </xf>
    <xf numFmtId="0" fontId="8" fillId="0" borderId="17" xfId="0" applyNumberFormat="1" applyFont="1" applyBorder="1" applyAlignment="1">
      <alignment horizontal="center" vertical="center"/>
    </xf>
    <xf numFmtId="0" fontId="0" fillId="0" borderId="81" xfId="0" applyNumberForma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1" xfId="0" applyNumberFormat="1" applyFont="1" applyFill="1" applyBorder="1" applyAlignment="1" applyProtection="1">
      <alignment vertical="center"/>
    </xf>
    <xf numFmtId="0" fontId="2" fillId="0" borderId="81" xfId="0" applyNumberFormat="1" applyFont="1" applyFill="1" applyBorder="1" applyAlignment="1" applyProtection="1">
      <alignment vertical="center"/>
    </xf>
    <xf numFmtId="0" fontId="0" fillId="0" borderId="5" xfId="0" applyNumberFormat="1" applyFill="1" applyBorder="1" applyAlignment="1" applyProtection="1">
      <alignment vertical="center"/>
    </xf>
    <xf numFmtId="0" fontId="0" fillId="0" borderId="92" xfId="0" applyNumberForma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5" xfId="0" applyNumberFormat="1" applyFont="1" applyFill="1" applyBorder="1" applyAlignment="1" applyProtection="1">
      <alignment vertical="center"/>
    </xf>
    <xf numFmtId="0" fontId="2" fillId="0" borderId="93" xfId="0" applyNumberFormat="1" applyFont="1" applyFill="1" applyBorder="1" applyAlignment="1" applyProtection="1">
      <alignment vertical="center"/>
    </xf>
    <xf numFmtId="0" fontId="0" fillId="0" borderId="86" xfId="0" applyNumberFormat="1" applyFill="1" applyBorder="1" applyAlignment="1" applyProtection="1">
      <alignment vertical="center"/>
    </xf>
    <xf numFmtId="0" fontId="0" fillId="0" borderId="87" xfId="0" applyNumberFormat="1" applyFill="1" applyBorder="1" applyAlignment="1" applyProtection="1">
      <alignment vertical="center"/>
    </xf>
    <xf numFmtId="0" fontId="0" fillId="0" borderId="6" xfId="0" applyNumberFormat="1" applyFill="1" applyBorder="1" applyAlignment="1" applyProtection="1">
      <alignment vertical="center"/>
    </xf>
    <xf numFmtId="0" fontId="0" fillId="0" borderId="66" xfId="0" applyNumberFormat="1" applyFill="1" applyBorder="1" applyAlignment="1" applyProtection="1">
      <alignment vertical="center"/>
    </xf>
    <xf numFmtId="0" fontId="0" fillId="4" borderId="10" xfId="0" applyNumberFormat="1" applyFill="1" applyBorder="1" applyAlignment="1" applyProtection="1">
      <alignment horizontal="center" vertical="center"/>
      <protection locked="0"/>
    </xf>
    <xf numFmtId="0" fontId="2" fillId="0" borderId="86" xfId="0" applyNumberFormat="1" applyFont="1" applyFill="1" applyBorder="1" applyAlignment="1" applyProtection="1">
      <alignment vertical="center"/>
    </xf>
    <xf numFmtId="0" fontId="2" fillId="0" borderId="29" xfId="0" applyNumberFormat="1" applyFont="1" applyFill="1" applyBorder="1" applyAlignment="1" applyProtection="1">
      <alignment vertical="center"/>
    </xf>
    <xf numFmtId="0" fontId="41" fillId="0" borderId="0" xfId="0" applyNumberFormat="1" applyFont="1" applyBorder="1" applyAlignment="1">
      <alignment horizontal="right" vertical="center"/>
    </xf>
    <xf numFmtId="0" fontId="42" fillId="11" borderId="0" xfId="0" applyNumberFormat="1" applyFont="1" applyFill="1" applyBorder="1" applyAlignment="1" applyProtection="1">
      <alignment horizontal="center" vertical="center"/>
      <protection locked="0"/>
    </xf>
    <xf numFmtId="0" fontId="42" fillId="0" borderId="0" xfId="0" applyNumberFormat="1" applyFont="1" applyBorder="1" applyAlignment="1">
      <alignment horizontal="left" vertical="center"/>
    </xf>
    <xf numFmtId="0" fontId="0" fillId="0" borderId="52" xfId="0" applyNumberFormat="1" applyFill="1" applyBorder="1" applyAlignment="1" applyProtection="1">
      <alignment horizontal="center" vertical="center"/>
    </xf>
    <xf numFmtId="0" fontId="0" fillId="0" borderId="76" xfId="0" applyNumberFormat="1" applyFill="1" applyBorder="1" applyAlignment="1" applyProtection="1">
      <alignment horizontal="center" vertical="center"/>
    </xf>
    <xf numFmtId="0" fontId="9" fillId="2" borderId="77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78" xfId="0" applyNumberFormat="1" applyFont="1" applyFill="1" applyBorder="1" applyAlignment="1" applyProtection="1">
      <alignment horizontal="center" vertical="center"/>
      <protection locked="0"/>
    </xf>
    <xf numFmtId="0" fontId="9" fillId="2" borderId="79" xfId="0" applyNumberFormat="1" applyFont="1" applyFill="1" applyBorder="1" applyAlignment="1" applyProtection="1">
      <alignment horizontal="center" vertical="center" shrinkToFit="1"/>
      <protection locked="0"/>
    </xf>
    <xf numFmtId="0" fontId="9" fillId="2" borderId="59" xfId="0" applyNumberFormat="1" applyFont="1" applyFill="1" applyBorder="1" applyAlignment="1" applyProtection="1">
      <alignment horizontal="center" vertical="center" shrinkToFit="1"/>
      <protection locked="0"/>
    </xf>
    <xf numFmtId="0" fontId="37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7" fillId="2" borderId="3" xfId="0" applyNumberFormat="1" applyFont="1" applyFill="1" applyBorder="1" applyAlignment="1" applyProtection="1">
      <alignment horizontal="center" vertical="center" wrapText="1"/>
      <protection locked="0"/>
    </xf>
    <xf numFmtId="177" fontId="10" fillId="0" borderId="2" xfId="0" applyNumberFormat="1" applyFont="1" applyFill="1" applyBorder="1" applyAlignment="1" applyProtection="1">
      <alignment horizontal="center" vertical="center" wrapText="1" shrinkToFit="1"/>
    </xf>
    <xf numFmtId="0" fontId="10" fillId="0" borderId="3" xfId="0" applyNumberFormat="1" applyFont="1" applyFill="1" applyBorder="1" applyAlignment="1" applyProtection="1">
      <alignment horizontal="center" vertical="center" wrapText="1" shrinkToFit="1"/>
    </xf>
    <xf numFmtId="0" fontId="4" fillId="15" borderId="2" xfId="0" applyNumberFormat="1" applyFont="1" applyFill="1" applyBorder="1" applyAlignment="1">
      <alignment horizontal="center" vertical="center"/>
    </xf>
    <xf numFmtId="0" fontId="4" fillId="15" borderId="80" xfId="0" applyNumberFormat="1" applyFont="1" applyFill="1" applyBorder="1" applyAlignment="1">
      <alignment horizontal="center" vertical="center"/>
    </xf>
    <xf numFmtId="0" fontId="0" fillId="0" borderId="81" xfId="0" applyNumberFormat="1" applyFill="1" applyBorder="1" applyAlignment="1" applyProtection="1">
      <alignment horizontal="left" vertical="center"/>
    </xf>
    <xf numFmtId="0" fontId="2" fillId="0" borderId="5" xfId="0" applyNumberFormat="1" applyFont="1" applyFill="1" applyBorder="1" applyAlignment="1" applyProtection="1">
      <alignment horizontal="left" vertical="center"/>
    </xf>
    <xf numFmtId="0" fontId="43" fillId="16" borderId="82" xfId="0" applyNumberFormat="1" applyFont="1" applyFill="1" applyBorder="1" applyAlignment="1" applyProtection="1">
      <alignment horizontal="center" vertical="center"/>
    </xf>
    <xf numFmtId="0" fontId="9" fillId="16" borderId="83" xfId="0" applyNumberFormat="1" applyFont="1" applyFill="1" applyBorder="1" applyAlignment="1" applyProtection="1">
      <alignment horizontal="center" vertical="center"/>
    </xf>
    <xf numFmtId="0" fontId="9" fillId="16" borderId="84" xfId="0" applyNumberFormat="1" applyFont="1" applyFill="1" applyBorder="1" applyAlignment="1" applyProtection="1">
      <alignment horizontal="center" vertical="center"/>
    </xf>
    <xf numFmtId="0" fontId="0" fillId="0" borderId="11" xfId="0" applyNumberForma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0" fontId="44" fillId="16" borderId="85" xfId="0" applyNumberFormat="1" applyFont="1" applyFill="1" applyBorder="1" applyAlignment="1" applyProtection="1">
      <alignment horizontal="center" vertical="center"/>
    </xf>
    <xf numFmtId="0" fontId="9" fillId="16" borderId="86" xfId="0" applyNumberFormat="1" applyFont="1" applyFill="1" applyBorder="1" applyAlignment="1" applyProtection="1">
      <alignment horizontal="center" vertical="center"/>
    </xf>
    <xf numFmtId="0" fontId="9" fillId="16" borderId="87" xfId="0" applyNumberFormat="1" applyFont="1" applyFill="1" applyBorder="1" applyAlignment="1" applyProtection="1">
      <alignment horizontal="center" vertical="center"/>
    </xf>
    <xf numFmtId="0" fontId="2" fillId="0" borderId="88" xfId="0" applyNumberFormat="1" applyFont="1" applyFill="1" applyBorder="1" applyAlignment="1" applyProtection="1">
      <alignment horizontal="left"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4" fillId="0" borderId="89" xfId="0" applyNumberFormat="1" applyFont="1" applyBorder="1" applyAlignment="1">
      <alignment horizontal="center" vertical="center" wrapText="1"/>
    </xf>
    <xf numFmtId="0" fontId="4" fillId="0" borderId="26" xfId="0" applyNumberFormat="1" applyFont="1" applyBorder="1" applyAlignment="1">
      <alignment horizontal="center" vertical="center" wrapText="1"/>
    </xf>
    <xf numFmtId="0" fontId="4" fillId="0" borderId="32" xfId="0" applyNumberFormat="1" applyFont="1" applyBorder="1" applyAlignment="1">
      <alignment horizontal="center" vertical="center" wrapText="1"/>
    </xf>
    <xf numFmtId="0" fontId="8" fillId="2" borderId="80" xfId="0" applyNumberFormat="1" applyFont="1" applyFill="1" applyBorder="1" applyAlignment="1" applyProtection="1">
      <alignment horizontal="center" vertical="center" shrinkToFit="1"/>
      <protection locked="0"/>
    </xf>
    <xf numFmtId="0" fontId="8" fillId="2" borderId="9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0" applyNumberFormat="1" applyFont="1" applyBorder="1" applyAlignment="1" applyProtection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177" fontId="8" fillId="0" borderId="2" xfId="0" applyNumberFormat="1" applyFont="1" applyFill="1" applyBorder="1" applyAlignment="1" applyProtection="1">
      <alignment horizontal="center" vertical="center" shrinkToFit="1"/>
    </xf>
    <xf numFmtId="0" fontId="0" fillId="0" borderId="3" xfId="0" applyNumberFormat="1" applyFill="1" applyBorder="1" applyAlignment="1" applyProtection="1">
      <alignment horizontal="center" vertical="center" shrinkToFit="1"/>
    </xf>
    <xf numFmtId="14" fontId="9" fillId="0" borderId="11" xfId="0" applyNumberFormat="1" applyFont="1" applyFill="1" applyBorder="1" applyAlignment="1" applyProtection="1">
      <alignment horizontal="center" vertical="center" shrinkToFit="1"/>
    </xf>
    <xf numFmtId="14" fontId="9" fillId="0" borderId="6" xfId="0" applyNumberFormat="1" applyFont="1" applyFill="1" applyBorder="1" applyAlignment="1" applyProtection="1">
      <alignment horizontal="center" vertical="center" shrinkToFit="1"/>
    </xf>
    <xf numFmtId="14" fontId="9" fillId="0" borderId="66" xfId="0" applyNumberFormat="1" applyFont="1" applyFill="1" applyBorder="1" applyAlignment="1" applyProtection="1">
      <alignment horizontal="center" vertical="center" shrinkToFit="1"/>
    </xf>
    <xf numFmtId="0" fontId="8" fillId="0" borderId="70" xfId="0" applyNumberFormat="1" applyFont="1" applyBorder="1" applyAlignment="1">
      <alignment vertical="center"/>
    </xf>
    <xf numFmtId="0" fontId="8" fillId="0" borderId="71" xfId="0" applyNumberFormat="1" applyFont="1" applyBorder="1" applyAlignment="1">
      <alignment vertical="center"/>
    </xf>
    <xf numFmtId="0" fontId="2" fillId="0" borderId="73" xfId="0" applyNumberFormat="1" applyFont="1" applyBorder="1" applyAlignment="1">
      <alignment horizontal="center" vertical="center"/>
    </xf>
    <xf numFmtId="0" fontId="0" fillId="0" borderId="47" xfId="0" applyNumberFormat="1" applyBorder="1" applyAlignment="1">
      <alignment horizontal="center" vertical="center"/>
    </xf>
    <xf numFmtId="0" fontId="0" fillId="0" borderId="74" xfId="0" applyNumberFormat="1" applyBorder="1" applyAlignment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 shrinkToFit="1"/>
    </xf>
    <xf numFmtId="0" fontId="8" fillId="0" borderId="3" xfId="0" applyNumberFormat="1" applyFont="1" applyFill="1" applyBorder="1" applyAlignment="1" applyProtection="1">
      <alignment horizontal="center" vertical="center" shrinkToFit="1"/>
    </xf>
    <xf numFmtId="0" fontId="48" fillId="0" borderId="0" xfId="0" applyNumberFormat="1" applyFont="1" applyBorder="1" applyAlignment="1">
      <alignment horizontal="right" vertical="center"/>
    </xf>
    <xf numFmtId="0" fontId="49" fillId="0" borderId="0" xfId="0" applyNumberFormat="1" applyFont="1" applyBorder="1" applyAlignment="1">
      <alignment horizontal="center" vertical="center"/>
    </xf>
    <xf numFmtId="0" fontId="41" fillId="0" borderId="0" xfId="2" applyNumberFormat="1" applyFont="1" applyAlignment="1">
      <alignment horizontal="center" vertical="center" shrinkToFit="1"/>
    </xf>
    <xf numFmtId="0" fontId="35" fillId="4" borderId="3" xfId="2" applyNumberFormat="1" applyFont="1" applyFill="1" applyBorder="1" applyAlignment="1" applyProtection="1">
      <alignment horizontal="left" vertical="center" shrinkToFit="1"/>
      <protection locked="0"/>
    </xf>
    <xf numFmtId="0" fontId="35" fillId="4" borderId="90" xfId="2" applyNumberFormat="1" applyFont="1" applyFill="1" applyBorder="1" applyAlignment="1" applyProtection="1">
      <alignment horizontal="left" vertical="center" shrinkToFit="1"/>
      <protection locked="0"/>
    </xf>
    <xf numFmtId="0" fontId="50" fillId="0" borderId="0" xfId="2" applyNumberFormat="1" applyFont="1" applyAlignment="1">
      <alignment horizontal="left" vertical="center" wrapText="1"/>
    </xf>
    <xf numFmtId="0" fontId="34" fillId="0" borderId="0" xfId="2" applyNumberFormat="1" applyFont="1" applyAlignment="1">
      <alignment horizontal="left" vertical="center" wrapText="1"/>
    </xf>
    <xf numFmtId="0" fontId="51" fillId="0" borderId="0" xfId="2" applyNumberFormat="1" applyFont="1" applyBorder="1" applyAlignment="1">
      <alignment horizontal="right" vertical="center" shrinkToFit="1"/>
    </xf>
    <xf numFmtId="0" fontId="35" fillId="0" borderId="118" xfId="2" applyNumberFormat="1" applyFont="1" applyBorder="1" applyAlignment="1">
      <alignment horizontal="center" vertical="center" wrapText="1" shrinkToFit="1"/>
    </xf>
    <xf numFmtId="0" fontId="35" fillId="0" borderId="119" xfId="2" applyNumberFormat="1" applyFont="1" applyBorder="1" applyAlignment="1">
      <alignment horizontal="center" vertical="center" shrinkToFit="1"/>
    </xf>
    <xf numFmtId="0" fontId="35" fillId="0" borderId="120" xfId="2" applyNumberFormat="1" applyFont="1" applyBorder="1" applyAlignment="1">
      <alignment horizontal="center" vertical="center" shrinkToFit="1"/>
    </xf>
    <xf numFmtId="0" fontId="35" fillId="0" borderId="1" xfId="2" applyNumberFormat="1" applyFont="1" applyBorder="1" applyAlignment="1">
      <alignment horizontal="center" vertical="center" shrinkToFit="1"/>
    </xf>
    <xf numFmtId="0" fontId="35" fillId="4" borderId="10" xfId="2" applyNumberFormat="1" applyFont="1" applyFill="1" applyBorder="1" applyAlignment="1" applyProtection="1">
      <alignment horizontal="center" vertical="center" shrinkToFit="1"/>
      <protection locked="0"/>
    </xf>
    <xf numFmtId="0" fontId="35" fillId="4" borderId="16" xfId="2" applyNumberFormat="1" applyFont="1" applyFill="1" applyBorder="1" applyAlignment="1" applyProtection="1">
      <alignment horizontal="center" vertical="center" shrinkToFit="1"/>
      <protection locked="0"/>
    </xf>
    <xf numFmtId="0" fontId="35" fillId="0" borderId="10" xfId="2" applyNumberFormat="1" applyFont="1" applyBorder="1" applyAlignment="1">
      <alignment horizontal="center" vertical="center" shrinkToFit="1"/>
    </xf>
    <xf numFmtId="0" fontId="35" fillId="0" borderId="57" xfId="2" applyNumberFormat="1" applyFont="1" applyBorder="1" applyAlignment="1">
      <alignment horizontal="center" vertical="center" shrinkToFit="1"/>
    </xf>
    <xf numFmtId="0" fontId="35" fillId="0" borderId="16" xfId="2" applyNumberFormat="1" applyFont="1" applyBorder="1" applyAlignment="1">
      <alignment horizontal="center" vertical="center" shrinkToFit="1"/>
    </xf>
    <xf numFmtId="0" fontId="35" fillId="0" borderId="121" xfId="2" applyNumberFormat="1" applyFont="1" applyBorder="1" applyAlignment="1">
      <alignment horizontal="center" vertical="center" shrinkToFit="1"/>
    </xf>
    <xf numFmtId="0" fontId="35" fillId="4" borderId="57" xfId="2" applyNumberFormat="1" applyFont="1" applyFill="1" applyBorder="1" applyAlignment="1" applyProtection="1">
      <alignment horizontal="center" vertical="center" shrinkToFit="1"/>
      <protection locked="0"/>
    </xf>
    <xf numFmtId="0" fontId="52" fillId="0" borderId="0" xfId="2" applyNumberFormat="1" applyFont="1" applyAlignment="1">
      <alignment horizontal="center" vertical="center" shrinkToFit="1"/>
    </xf>
    <xf numFmtId="0" fontId="53" fillId="0" borderId="0" xfId="2" applyNumberFormat="1" applyFont="1" applyAlignment="1">
      <alignment horizontal="center" vertical="center" shrinkToFit="1"/>
    </xf>
    <xf numFmtId="0" fontId="54" fillId="0" borderId="0" xfId="0" applyNumberFormat="1" applyFont="1" applyAlignment="1">
      <alignment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220980</xdr:colOff>
      <xdr:row>1</xdr:row>
      <xdr:rowOff>205740</xdr:rowOff>
    </xdr:from>
    <xdr:to>
      <xdr:col>9</xdr:col>
      <xdr:colOff>1363980</xdr:colOff>
      <xdr:row>2</xdr:row>
      <xdr:rowOff>662940</xdr:rowOff>
    </xdr:to>
    <xdr:sp macro="" textlink="">
      <xdr:nvSpPr>
        <xdr:cNvPr id="8" name="Rectangle 4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Rot="1" noChangeArrowheads="1"/>
        </xdr:cNvSpPr>
      </xdr:nvSpPr>
      <xdr:spPr>
        <a:xfrm>
          <a:off x="1133475" y="914400"/>
          <a:ext cx="9972675" cy="89535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/>
        </a:ln>
      </xdr:spPr>
      <xdr:txBody>
        <a:bodyPr vertOverflow="clip" horzOverflow="overflow" wrap="square" lIns="36830" tIns="18415" rIns="0" bIns="0" anchor="ctr"/>
        <a:lstStyle/>
        <a:p>
          <a:pPr algn="ctr">
            <a:lnSpc>
              <a:spcPct val="100000"/>
            </a:lnSpc>
          </a:pPr>
          <a:r>
            <a:rPr sz="1400" b="1">
              <a:solidFill>
                <a:srgbClr val="FF0000"/>
              </a:solidFill>
              <a:latin typeface="궁서"/>
              <a:ea typeface="궁서"/>
            </a:rPr>
            <a:t>* "detail" 시트(신청서)에 입력한 자료는 "dataa" 시트(전출, 교환 희망자 명부)에서 DataBase화 하므로  두  시트 모두 서식을 변경 또는 삭제하거나, 시트의 이름을 변경해서는 안됩니다.</a:t>
          </a:r>
        </a:p>
      </xdr:txBody>
    </xdr:sp>
    <xdr:clientData/>
  </xdr:twoCellAnchor>
  <xdr:twoCellAnchor>
    <xdr:from>
      <xdr:col>1</xdr:col>
      <xdr:colOff>419100</xdr:colOff>
      <xdr:row>41</xdr:row>
      <xdr:rowOff>38100</xdr:rowOff>
    </xdr:from>
    <xdr:to>
      <xdr:col>7</xdr:col>
      <xdr:colOff>190500</xdr:colOff>
      <xdr:row>42</xdr:row>
      <xdr:rowOff>266700</xdr:rowOff>
    </xdr:to>
    <xdr:sp macro="" textlink="">
      <xdr:nvSpPr>
        <xdr:cNvPr id="10" name="모서리가 둥근 직사각형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Rot="1"/>
        </xdr:cNvSpPr>
      </xdr:nvSpPr>
      <xdr:spPr>
        <a:xfrm>
          <a:off x="1381125" y="16783050"/>
          <a:ext cx="5981700" cy="695325"/>
        </a:xfrm>
        <a:prstGeom prst="roundRect">
          <a:avLst>
            <a:gd name="adj" fmla="val 16667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overflow" wrap="square" lIns="90170" tIns="46990" rIns="90170" bIns="46990" anchor="ctr"/>
        <a:lstStyle/>
        <a:p>
          <a:pPr algn="ctr">
            <a:lnSpc>
              <a:spcPct val="100000"/>
            </a:lnSpc>
          </a:pPr>
          <a:r>
            <a:rPr sz="2000">
              <a:solidFill>
                <a:srgbClr val="000000"/>
              </a:solidFill>
              <a:latin typeface="맑은 고딕"/>
              <a:ea typeface="맑은 고딕"/>
            </a:rPr>
            <a:t>타시도 전출 희망자 신청서 작성방법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FD111"/>
  <sheetViews>
    <sheetView showGridLines="0" view="pageBreakPreview" zoomScaleNormal="100" zoomScaleSheetLayoutView="100" workbookViewId="0">
      <selection activeCell="C6" sqref="C6"/>
    </sheetView>
  </sheetViews>
  <sheetFormatPr defaultColWidth="9" defaultRowHeight="20.100000000000001" customHeight="1"/>
  <cols>
    <col min="1" max="3" width="9" style="1"/>
    <col min="4" max="5" width="14.875" style="1" bestFit="1" customWidth="1"/>
    <col min="6" max="8" width="9" style="1"/>
    <col min="9" max="9" width="14.875" style="1" bestFit="1" customWidth="1"/>
    <col min="10" max="10" width="25.5" style="1" customWidth="1"/>
    <col min="11" max="16384" width="9" style="1"/>
  </cols>
  <sheetData>
    <row r="1" spans="1:11" ht="41.25" customHeight="1">
      <c r="A1" s="281" t="s">
        <v>240</v>
      </c>
      <c r="B1" s="281"/>
      <c r="C1" s="281"/>
      <c r="D1" s="281"/>
      <c r="E1" s="281"/>
      <c r="F1" s="281"/>
      <c r="G1" s="281"/>
      <c r="H1" s="281"/>
      <c r="I1" s="281"/>
      <c r="J1" s="281"/>
    </row>
    <row r="2" spans="1:11" ht="20.100000000000001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1" ht="57" customHeight="1">
      <c r="A3" s="3"/>
      <c r="B3" s="4"/>
      <c r="C3" s="4"/>
      <c r="D3" s="4"/>
      <c r="E3" s="4"/>
      <c r="F3" s="4"/>
      <c r="G3" s="4"/>
      <c r="H3" s="4"/>
      <c r="I3" s="4"/>
      <c r="J3" s="4"/>
    </row>
    <row r="4" spans="1:11" ht="20.100000000000001" customHeight="1">
      <c r="B4" s="5"/>
      <c r="C4" s="4"/>
      <c r="D4" s="4"/>
      <c r="E4" s="4"/>
      <c r="F4" s="4"/>
      <c r="G4" s="4"/>
      <c r="H4" s="4"/>
      <c r="I4" s="4"/>
      <c r="J4" s="4"/>
    </row>
    <row r="5" spans="1:11" ht="20.100000000000001" customHeight="1">
      <c r="A5" s="117" t="s">
        <v>167</v>
      </c>
      <c r="B5" s="118"/>
      <c r="C5" s="118"/>
      <c r="D5" s="118"/>
      <c r="E5" s="118"/>
      <c r="F5" s="118"/>
      <c r="G5" s="118"/>
      <c r="H5" s="118"/>
      <c r="I5" s="118"/>
      <c r="J5" s="119"/>
    </row>
    <row r="6" spans="1:11" ht="20.100000000000001" customHeight="1">
      <c r="A6" s="120" t="s">
        <v>108</v>
      </c>
      <c r="B6" s="121"/>
      <c r="C6" s="121"/>
      <c r="D6" s="121"/>
      <c r="E6" s="121"/>
      <c r="F6" s="122"/>
      <c r="G6" s="123"/>
      <c r="H6" s="123"/>
      <c r="I6" s="123"/>
      <c r="J6" s="124"/>
    </row>
    <row r="7" spans="1:11" ht="20.100000000000001" customHeight="1">
      <c r="A7" s="125" t="s">
        <v>39</v>
      </c>
      <c r="B7" s="123"/>
      <c r="C7" s="123"/>
      <c r="D7" s="123"/>
      <c r="E7" s="123"/>
      <c r="F7" s="123"/>
      <c r="G7" s="123"/>
      <c r="H7" s="123"/>
      <c r="I7" s="123"/>
      <c r="J7" s="124"/>
    </row>
    <row r="8" spans="1:11" ht="20.100000000000001" customHeight="1">
      <c r="A8" s="249" t="s">
        <v>262</v>
      </c>
      <c r="B8" s="123"/>
      <c r="C8" s="123"/>
      <c r="D8" s="123"/>
      <c r="E8" s="123"/>
      <c r="F8" s="123"/>
      <c r="G8" s="123"/>
      <c r="H8" s="123"/>
      <c r="I8" s="123"/>
      <c r="J8" s="124"/>
    </row>
    <row r="9" spans="1:11" ht="20.100000000000001" customHeight="1">
      <c r="A9" s="186" t="s">
        <v>13</v>
      </c>
      <c r="B9" s="126"/>
      <c r="C9" s="126"/>
      <c r="D9" s="126"/>
      <c r="E9" s="126"/>
      <c r="F9" s="126"/>
      <c r="G9" s="126"/>
      <c r="H9" s="126"/>
      <c r="I9" s="123"/>
      <c r="J9" s="124"/>
    </row>
    <row r="10" spans="1:11" ht="74.45" customHeight="1">
      <c r="A10" s="284" t="s">
        <v>68</v>
      </c>
      <c r="B10" s="285"/>
      <c r="C10" s="285"/>
      <c r="D10" s="285"/>
      <c r="E10" s="285"/>
      <c r="F10" s="285"/>
      <c r="G10" s="285"/>
      <c r="H10" s="285"/>
      <c r="I10" s="285"/>
      <c r="J10" s="286"/>
    </row>
    <row r="11" spans="1:11" ht="20.100000000000001" customHeight="1">
      <c r="A11" s="214" t="s">
        <v>14</v>
      </c>
      <c r="B11" s="215"/>
      <c r="C11" s="215"/>
      <c r="D11" s="215"/>
      <c r="E11" s="215"/>
      <c r="F11" s="216"/>
      <c r="G11" s="211"/>
      <c r="H11" s="211"/>
      <c r="I11" s="211"/>
      <c r="J11" s="212"/>
    </row>
    <row r="12" spans="1:11" ht="20.100000000000001" customHeight="1">
      <c r="A12" s="217" t="s">
        <v>52</v>
      </c>
      <c r="B12" s="148"/>
      <c r="C12" s="148"/>
      <c r="D12" s="148"/>
      <c r="E12" s="148"/>
      <c r="F12" s="149"/>
      <c r="G12" s="127"/>
      <c r="H12" s="127"/>
      <c r="I12" s="127"/>
      <c r="J12" s="213"/>
      <c r="K12" s="6"/>
    </row>
    <row r="13" spans="1:11" ht="20.100000000000001" customHeight="1">
      <c r="A13" s="128" t="s">
        <v>16</v>
      </c>
      <c r="B13" s="123"/>
      <c r="C13" s="123"/>
      <c r="D13" s="123"/>
      <c r="E13" s="123"/>
      <c r="F13" s="123"/>
      <c r="G13" s="123"/>
      <c r="H13" s="123"/>
      <c r="I13" s="123"/>
      <c r="J13" s="124"/>
    </row>
    <row r="14" spans="1:11" ht="28.5" customHeight="1">
      <c r="A14" s="218" t="s">
        <v>143</v>
      </c>
      <c r="B14" s="219" t="s">
        <v>110</v>
      </c>
      <c r="C14" s="219" t="s">
        <v>70</v>
      </c>
      <c r="D14" s="219" t="s">
        <v>111</v>
      </c>
      <c r="E14" s="187"/>
      <c r="F14" s="187"/>
      <c r="G14" s="187"/>
      <c r="H14" s="187"/>
      <c r="I14" s="187"/>
      <c r="J14" s="124"/>
    </row>
    <row r="15" spans="1:11" ht="20.25" customHeight="1">
      <c r="A15" s="218"/>
      <c r="B15" s="219" t="s">
        <v>191</v>
      </c>
      <c r="C15" s="221" t="s">
        <v>190</v>
      </c>
      <c r="D15" s="219" t="s">
        <v>190</v>
      </c>
      <c r="E15" s="187"/>
      <c r="F15" s="187"/>
      <c r="G15" s="187"/>
      <c r="H15" s="187"/>
      <c r="I15" s="187"/>
      <c r="J15" s="124"/>
    </row>
    <row r="16" spans="1:11" ht="20.100000000000001" customHeight="1">
      <c r="A16" s="191"/>
      <c r="B16" s="220" t="s">
        <v>134</v>
      </c>
      <c r="C16" s="220" t="s">
        <v>147</v>
      </c>
      <c r="D16" s="220" t="s">
        <v>131</v>
      </c>
      <c r="E16" s="187"/>
      <c r="F16" s="187"/>
      <c r="G16" s="187"/>
      <c r="H16" s="187"/>
      <c r="I16" s="187"/>
      <c r="J16" s="124"/>
    </row>
    <row r="17" spans="1:10" ht="25.5">
      <c r="A17" s="128" t="s">
        <v>93</v>
      </c>
      <c r="B17" s="123"/>
      <c r="C17" s="123"/>
      <c r="D17" s="123"/>
      <c r="E17" s="123"/>
      <c r="F17" s="123"/>
      <c r="G17" s="123"/>
      <c r="H17" s="123"/>
      <c r="I17" s="123"/>
      <c r="J17" s="124"/>
    </row>
    <row r="18" spans="1:10" ht="25.5">
      <c r="A18" s="125" t="s">
        <v>17</v>
      </c>
      <c r="B18" s="123"/>
      <c r="C18" s="123"/>
      <c r="D18" s="123"/>
      <c r="E18" s="123"/>
      <c r="F18" s="123"/>
      <c r="G18" s="123"/>
      <c r="H18" s="123"/>
      <c r="I18" s="123"/>
      <c r="J18" s="124"/>
    </row>
    <row r="19" spans="1:10" ht="25.5">
      <c r="A19" s="190" t="s">
        <v>11</v>
      </c>
      <c r="B19" s="123"/>
      <c r="C19" s="123"/>
      <c r="D19" s="123"/>
      <c r="E19" s="123"/>
      <c r="F19" s="123"/>
      <c r="G19" s="123"/>
      <c r="H19" s="123"/>
      <c r="I19" s="123"/>
      <c r="J19" s="124"/>
    </row>
    <row r="20" spans="1:10" ht="25.5">
      <c r="A20" s="129" t="s">
        <v>96</v>
      </c>
      <c r="B20" s="130"/>
      <c r="C20" s="130"/>
      <c r="D20" s="130"/>
      <c r="E20" s="130"/>
      <c r="F20" s="130"/>
      <c r="G20" s="130"/>
      <c r="H20" s="130"/>
      <c r="I20" s="123"/>
      <c r="J20" s="124"/>
    </row>
    <row r="21" spans="1:10" ht="15.75" customHeight="1">
      <c r="A21" s="128" t="s">
        <v>225</v>
      </c>
      <c r="B21" s="123"/>
      <c r="C21" s="123"/>
      <c r="D21" s="123"/>
      <c r="E21" s="123"/>
      <c r="F21" s="123"/>
      <c r="G21" s="123"/>
      <c r="H21" s="123"/>
      <c r="I21" s="123"/>
      <c r="J21" s="124"/>
    </row>
    <row r="22" spans="1:10" ht="15.75" customHeight="1">
      <c r="A22" s="128" t="s">
        <v>162</v>
      </c>
      <c r="B22" s="123"/>
      <c r="C22" s="123"/>
      <c r="D22" s="123"/>
      <c r="E22" s="123"/>
      <c r="F22" s="123"/>
      <c r="G22" s="123"/>
      <c r="H22" s="123"/>
      <c r="I22" s="123"/>
      <c r="J22" s="124"/>
    </row>
    <row r="23" spans="1:10" ht="25.5">
      <c r="A23" s="282" t="s">
        <v>6</v>
      </c>
      <c r="B23" s="283"/>
      <c r="C23" s="283"/>
      <c r="D23" s="283"/>
      <c r="E23" s="283"/>
      <c r="F23" s="283"/>
      <c r="G23" s="283"/>
      <c r="H23" s="123"/>
      <c r="I23" s="123"/>
      <c r="J23" s="124"/>
    </row>
    <row r="24" spans="1:10" ht="25.5">
      <c r="A24" s="282" t="s">
        <v>53</v>
      </c>
      <c r="B24" s="283"/>
      <c r="C24" s="283"/>
      <c r="D24" s="283"/>
      <c r="E24" s="283"/>
      <c r="F24" s="283"/>
      <c r="G24" s="283"/>
      <c r="H24" s="283"/>
      <c r="I24" s="123"/>
      <c r="J24" s="124"/>
    </row>
    <row r="25" spans="1:10" ht="43.5" customHeight="1">
      <c r="A25" s="278" t="s">
        <v>253</v>
      </c>
      <c r="B25" s="279"/>
      <c r="C25" s="279"/>
      <c r="D25" s="279"/>
      <c r="E25" s="279"/>
      <c r="F25" s="279"/>
      <c r="G25" s="279"/>
      <c r="H25" s="279"/>
      <c r="I25" s="279"/>
      <c r="J25" s="280"/>
    </row>
    <row r="26" spans="1:10" ht="25.5">
      <c r="A26" s="128" t="s">
        <v>3</v>
      </c>
      <c r="B26" s="123"/>
      <c r="C26" s="123"/>
      <c r="D26" s="123"/>
      <c r="E26" s="123"/>
      <c r="F26" s="123"/>
      <c r="G26" s="123"/>
      <c r="H26" s="123"/>
      <c r="I26" s="123"/>
      <c r="J26" s="124"/>
    </row>
    <row r="27" spans="1:10" ht="25.5">
      <c r="A27" s="128" t="s">
        <v>1</v>
      </c>
      <c r="B27" s="123"/>
      <c r="C27" s="123"/>
      <c r="D27" s="123"/>
      <c r="E27" s="123"/>
      <c r="F27" s="123"/>
      <c r="G27" s="123"/>
      <c r="H27" s="123"/>
      <c r="I27" s="123"/>
      <c r="J27" s="124"/>
    </row>
    <row r="28" spans="1:10" ht="25.5">
      <c r="A28" s="128" t="s">
        <v>49</v>
      </c>
      <c r="B28" s="123"/>
      <c r="C28" s="123"/>
      <c r="D28" s="123"/>
      <c r="E28" s="123"/>
      <c r="F28" s="123"/>
      <c r="G28" s="123"/>
      <c r="H28" s="123"/>
      <c r="I28" s="123"/>
      <c r="J28" s="124"/>
    </row>
    <row r="29" spans="1:10" ht="25.5">
      <c r="A29" s="128" t="s">
        <v>106</v>
      </c>
      <c r="B29" s="123"/>
      <c r="C29" s="123"/>
      <c r="D29" s="123"/>
      <c r="E29" s="123"/>
      <c r="F29" s="123"/>
      <c r="G29" s="123"/>
      <c r="H29" s="123"/>
      <c r="I29" s="123"/>
      <c r="J29" s="124"/>
    </row>
    <row r="30" spans="1:10" ht="25.5">
      <c r="A30" s="128" t="s">
        <v>48</v>
      </c>
      <c r="B30" s="123"/>
      <c r="C30" s="123"/>
      <c r="D30" s="123"/>
      <c r="E30" s="123"/>
      <c r="F30" s="123"/>
      <c r="G30" s="123"/>
      <c r="H30" s="123"/>
      <c r="I30" s="123"/>
      <c r="J30" s="124"/>
    </row>
    <row r="31" spans="1:10" ht="25.5">
      <c r="A31" s="128" t="s">
        <v>159</v>
      </c>
      <c r="B31" s="123"/>
      <c r="C31" s="123"/>
      <c r="D31" s="123"/>
      <c r="E31" s="123"/>
      <c r="F31" s="123"/>
      <c r="G31" s="123"/>
      <c r="H31" s="123"/>
      <c r="I31" s="123"/>
      <c r="J31" s="124"/>
    </row>
    <row r="32" spans="1:10" ht="25.5" customHeight="1">
      <c r="A32" s="128" t="s">
        <v>95</v>
      </c>
      <c r="B32" s="123"/>
      <c r="C32" s="123"/>
      <c r="D32" s="123"/>
      <c r="E32" s="123"/>
      <c r="F32" s="123"/>
      <c r="G32" s="123"/>
      <c r="H32" s="123"/>
      <c r="I32" s="123"/>
      <c r="J32" s="124"/>
    </row>
    <row r="33" spans="1:10" ht="25.5">
      <c r="A33" s="131" t="s">
        <v>23</v>
      </c>
      <c r="B33" s="123"/>
      <c r="C33" s="123"/>
      <c r="D33" s="123"/>
      <c r="E33" s="123"/>
      <c r="F33" s="123"/>
      <c r="G33" s="123"/>
      <c r="H33" s="123"/>
      <c r="I33" s="123"/>
      <c r="J33" s="124"/>
    </row>
    <row r="34" spans="1:10" ht="25.5" customHeight="1">
      <c r="A34" s="128" t="s">
        <v>27</v>
      </c>
      <c r="B34" s="122"/>
      <c r="C34" s="122"/>
      <c r="D34" s="122"/>
      <c r="E34" s="122"/>
      <c r="F34" s="122"/>
      <c r="G34" s="122"/>
      <c r="H34" s="122"/>
      <c r="I34" s="122"/>
      <c r="J34" s="132"/>
    </row>
    <row r="35" spans="1:10" ht="25.5" customHeight="1">
      <c r="A35" s="125" t="s">
        <v>7</v>
      </c>
      <c r="B35" s="122"/>
      <c r="C35" s="122"/>
      <c r="D35" s="122"/>
      <c r="E35" s="122"/>
      <c r="F35" s="122"/>
      <c r="G35" s="122"/>
      <c r="H35" s="122"/>
      <c r="I35" s="122"/>
      <c r="J35" s="132"/>
    </row>
    <row r="36" spans="1:10" ht="25.5" customHeight="1">
      <c r="A36" s="128" t="s">
        <v>4</v>
      </c>
      <c r="B36" s="122"/>
      <c r="C36" s="122"/>
      <c r="D36" s="122"/>
      <c r="E36" s="122"/>
      <c r="F36" s="122"/>
      <c r="G36" s="122"/>
      <c r="H36" s="122"/>
      <c r="I36" s="122"/>
      <c r="J36" s="132"/>
    </row>
    <row r="37" spans="1:10" ht="19.5" customHeight="1">
      <c r="A37" s="128" t="s">
        <v>109</v>
      </c>
      <c r="B37" s="150"/>
      <c r="C37" s="150"/>
      <c r="D37" s="150"/>
      <c r="E37" s="150"/>
      <c r="F37" s="150"/>
      <c r="G37" s="150"/>
      <c r="H37" s="150"/>
      <c r="I37" s="150"/>
      <c r="J37" s="132"/>
    </row>
    <row r="38" spans="1:10" ht="19.5" customHeight="1">
      <c r="A38" s="128" t="s">
        <v>2</v>
      </c>
      <c r="B38" s="150"/>
      <c r="C38" s="150"/>
      <c r="D38" s="150"/>
      <c r="E38" s="150"/>
      <c r="F38" s="150"/>
      <c r="G38" s="150"/>
      <c r="H38" s="150"/>
      <c r="I38" s="150"/>
      <c r="J38" s="132"/>
    </row>
    <row r="39" spans="1:10" ht="19.5" customHeight="1">
      <c r="A39" s="128" t="s">
        <v>22</v>
      </c>
      <c r="B39" s="150"/>
      <c r="C39" s="150"/>
      <c r="D39" s="150"/>
      <c r="E39" s="150"/>
      <c r="F39" s="150"/>
      <c r="G39" s="150"/>
      <c r="H39" s="150"/>
      <c r="I39" s="150"/>
      <c r="J39" s="132"/>
    </row>
    <row r="40" spans="1:10" ht="25.5" customHeight="1">
      <c r="A40" s="133" t="s">
        <v>36</v>
      </c>
      <c r="B40" s="134"/>
      <c r="C40" s="134"/>
      <c r="D40" s="134"/>
      <c r="E40" s="134"/>
      <c r="F40" s="134"/>
      <c r="G40" s="134"/>
      <c r="H40" s="134"/>
      <c r="I40" s="134"/>
      <c r="J40" s="135"/>
    </row>
    <row r="41" spans="1:10" ht="16.5" customHeight="1"/>
    <row r="42" spans="1:10" s="7" customFormat="1" ht="25.5" customHeight="1">
      <c r="A42" s="277"/>
      <c r="B42" s="277"/>
      <c r="C42" s="277"/>
      <c r="D42" s="277"/>
      <c r="E42" s="277"/>
      <c r="F42" s="277"/>
      <c r="G42" s="277"/>
      <c r="H42" s="277"/>
      <c r="I42" s="277"/>
      <c r="J42" s="277"/>
    </row>
    <row r="43" spans="1:10" s="7" customFormat="1" ht="25.5" customHeight="1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0" s="7" customFormat="1" ht="13.5" customHeight="1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0" s="9" customFormat="1" ht="33" customHeight="1">
      <c r="A45" s="274" t="s">
        <v>10</v>
      </c>
      <c r="B45" s="275"/>
      <c r="C45" s="275"/>
      <c r="D45" s="275"/>
      <c r="E45" s="275"/>
      <c r="F45" s="275"/>
      <c r="G45" s="275"/>
      <c r="H45" s="275"/>
      <c r="I45" s="275"/>
      <c r="J45" s="276"/>
    </row>
    <row r="46" spans="1:10" s="9" customFormat="1" ht="25.5" customHeight="1">
      <c r="A46" s="165" t="s">
        <v>94</v>
      </c>
      <c r="B46" s="166"/>
      <c r="C46" s="166"/>
      <c r="D46" s="166"/>
      <c r="E46" s="166"/>
      <c r="F46" s="166"/>
      <c r="G46" s="166"/>
      <c r="H46" s="166"/>
      <c r="I46" s="167"/>
      <c r="J46" s="167"/>
    </row>
    <row r="47" spans="1:10" s="9" customFormat="1" ht="25.5" customHeight="1">
      <c r="A47" s="140" t="s">
        <v>21</v>
      </c>
      <c r="B47" s="137"/>
      <c r="C47" s="137"/>
      <c r="D47" s="137"/>
      <c r="E47" s="137"/>
      <c r="F47" s="137"/>
      <c r="G47" s="137"/>
      <c r="H47" s="137"/>
      <c r="I47" s="137"/>
      <c r="J47" s="138"/>
    </row>
    <row r="48" spans="1:10" s="9" customFormat="1" ht="25.5" customHeight="1">
      <c r="A48" s="252" t="s">
        <v>177</v>
      </c>
      <c r="B48" s="253"/>
      <c r="C48" s="253"/>
      <c r="D48" s="253"/>
      <c r="E48" s="253"/>
      <c r="F48" s="139"/>
      <c r="G48" s="139"/>
      <c r="H48" s="137"/>
      <c r="I48" s="137"/>
      <c r="J48" s="138"/>
    </row>
    <row r="49" spans="1:10" s="208" customFormat="1" ht="25.5" customHeight="1">
      <c r="A49" s="209" t="s">
        <v>97</v>
      </c>
      <c r="B49" s="210"/>
      <c r="C49" s="210"/>
      <c r="D49" s="210"/>
      <c r="E49" s="210"/>
      <c r="F49" s="210"/>
      <c r="G49" s="210"/>
      <c r="H49" s="137"/>
      <c r="I49" s="137"/>
      <c r="J49" s="138"/>
    </row>
    <row r="50" spans="1:10" s="208" customFormat="1" ht="25.5" customHeight="1">
      <c r="A50" s="209" t="s">
        <v>38</v>
      </c>
      <c r="B50" s="210"/>
      <c r="C50" s="210"/>
      <c r="D50" s="210"/>
      <c r="E50" s="210"/>
      <c r="F50" s="210"/>
      <c r="G50" s="210"/>
      <c r="H50" s="137"/>
      <c r="I50" s="137"/>
      <c r="J50" s="138"/>
    </row>
    <row r="51" spans="1:10" s="136" customFormat="1" ht="25.5" customHeight="1">
      <c r="A51" s="266" t="s">
        <v>29</v>
      </c>
      <c r="B51" s="267"/>
      <c r="C51" s="267"/>
      <c r="D51" s="267"/>
      <c r="E51" s="267"/>
      <c r="F51" s="267"/>
      <c r="G51" s="267"/>
      <c r="H51" s="267"/>
      <c r="I51" s="267"/>
      <c r="J51" s="268"/>
    </row>
    <row r="52" spans="1:10" s="9" customFormat="1" ht="25.5" customHeight="1">
      <c r="A52" s="252" t="s">
        <v>45</v>
      </c>
      <c r="B52" s="253"/>
      <c r="C52" s="253"/>
      <c r="D52" s="253"/>
      <c r="E52" s="253"/>
      <c r="F52" s="137"/>
      <c r="G52" s="137"/>
      <c r="H52" s="137"/>
      <c r="I52" s="137"/>
      <c r="J52" s="138"/>
    </row>
    <row r="53" spans="1:10" s="9" customFormat="1" ht="25.5" customHeight="1">
      <c r="A53" s="140" t="s">
        <v>8</v>
      </c>
      <c r="B53" s="137"/>
      <c r="C53" s="137"/>
      <c r="D53" s="137"/>
      <c r="E53" s="137"/>
      <c r="F53" s="137"/>
      <c r="G53" s="137"/>
      <c r="H53" s="137"/>
      <c r="I53" s="137"/>
      <c r="J53" s="138"/>
    </row>
    <row r="54" spans="1:10" s="9" customFormat="1" ht="25.5" customHeight="1">
      <c r="A54" s="140" t="s">
        <v>157</v>
      </c>
      <c r="B54" s="137"/>
      <c r="C54" s="137"/>
      <c r="D54" s="137"/>
      <c r="E54" s="137"/>
      <c r="F54" s="137"/>
      <c r="G54" s="137"/>
      <c r="H54" s="137"/>
      <c r="I54" s="137"/>
      <c r="J54" s="138"/>
    </row>
    <row r="55" spans="1:10" s="9" customFormat="1" ht="25.5" customHeight="1">
      <c r="A55" s="252" t="s">
        <v>161</v>
      </c>
      <c r="B55" s="253"/>
      <c r="C55" s="253"/>
      <c r="D55" s="253"/>
      <c r="E55" s="253"/>
      <c r="F55" s="253"/>
      <c r="G55" s="253"/>
      <c r="H55" s="253"/>
      <c r="I55" s="137"/>
      <c r="J55" s="138"/>
    </row>
    <row r="56" spans="1:10" s="9" customFormat="1" ht="25.5" customHeight="1">
      <c r="A56" s="141" t="s">
        <v>41</v>
      </c>
      <c r="B56" s="137"/>
      <c r="C56" s="137"/>
      <c r="D56" s="137"/>
      <c r="E56" s="137"/>
      <c r="F56" s="137"/>
      <c r="G56" s="137"/>
      <c r="H56" s="137"/>
      <c r="I56" s="137"/>
      <c r="J56" s="138"/>
    </row>
    <row r="57" spans="1:10" s="9" customFormat="1" ht="25.5" customHeight="1">
      <c r="A57" s="140" t="s">
        <v>26</v>
      </c>
      <c r="B57" s="137"/>
      <c r="C57" s="137"/>
      <c r="D57" s="137"/>
      <c r="E57" s="137"/>
      <c r="F57" s="137"/>
      <c r="G57" s="137"/>
      <c r="H57" s="137"/>
      <c r="I57" s="137"/>
      <c r="J57" s="138"/>
    </row>
    <row r="58" spans="1:10" s="9" customFormat="1" ht="25.5" customHeight="1">
      <c r="A58" s="141" t="s">
        <v>5</v>
      </c>
      <c r="B58" s="142"/>
      <c r="C58" s="142"/>
      <c r="D58" s="137"/>
      <c r="E58" s="137"/>
      <c r="F58" s="137"/>
      <c r="G58" s="137"/>
      <c r="H58" s="137"/>
      <c r="I58" s="137"/>
      <c r="J58" s="138"/>
    </row>
    <row r="59" spans="1:10" s="9" customFormat="1" ht="25.5" customHeight="1">
      <c r="A59" s="140" t="s">
        <v>12</v>
      </c>
      <c r="B59" s="137"/>
      <c r="C59" s="137"/>
      <c r="D59" s="137"/>
      <c r="E59" s="137"/>
      <c r="F59" s="137"/>
      <c r="G59" s="137"/>
      <c r="H59" s="137"/>
      <c r="I59" s="137"/>
      <c r="J59" s="138"/>
    </row>
    <row r="60" spans="1:10" s="9" customFormat="1" ht="25.5" customHeight="1">
      <c r="A60" s="140" t="s">
        <v>24</v>
      </c>
      <c r="B60" s="137"/>
      <c r="C60" s="137"/>
      <c r="D60" s="137"/>
      <c r="E60" s="137"/>
      <c r="F60" s="137"/>
      <c r="G60" s="137"/>
      <c r="H60" s="137"/>
      <c r="I60" s="137"/>
      <c r="J60" s="138"/>
    </row>
    <row r="61" spans="1:10" s="9" customFormat="1" ht="25.5" customHeight="1">
      <c r="A61" s="140" t="s">
        <v>163</v>
      </c>
      <c r="B61" s="137"/>
      <c r="C61" s="137"/>
      <c r="D61" s="137"/>
      <c r="E61" s="137"/>
      <c r="F61" s="137"/>
      <c r="G61" s="137"/>
      <c r="H61" s="137"/>
      <c r="I61" s="137"/>
      <c r="J61" s="138"/>
    </row>
    <row r="62" spans="1:10" s="9" customFormat="1" ht="25.5" customHeight="1">
      <c r="A62" s="252" t="s">
        <v>254</v>
      </c>
      <c r="B62" s="253"/>
      <c r="C62" s="253"/>
      <c r="D62" s="253"/>
      <c r="E62" s="253"/>
      <c r="F62" s="253"/>
      <c r="G62" s="253"/>
      <c r="H62" s="253"/>
      <c r="I62" s="253"/>
      <c r="J62" s="262"/>
    </row>
    <row r="63" spans="1:10" s="9" customFormat="1" ht="25.5" customHeight="1">
      <c r="A63" s="252" t="s">
        <v>47</v>
      </c>
      <c r="B63" s="253"/>
      <c r="C63" s="253"/>
      <c r="D63" s="253"/>
      <c r="E63" s="253"/>
      <c r="F63" s="253"/>
      <c r="G63" s="253"/>
      <c r="H63" s="253"/>
      <c r="I63" s="253"/>
      <c r="J63" s="262"/>
    </row>
    <row r="64" spans="1:10" s="9" customFormat="1" ht="25.5" customHeight="1">
      <c r="A64" s="141" t="s">
        <v>223</v>
      </c>
      <c r="B64" s="137"/>
      <c r="C64" s="137"/>
      <c r="D64" s="137"/>
      <c r="E64" s="137"/>
      <c r="F64" s="137"/>
      <c r="G64" s="137"/>
      <c r="H64" s="137"/>
      <c r="I64" s="137"/>
      <c r="J64" s="138"/>
    </row>
    <row r="65" spans="1:10" s="9" customFormat="1" ht="25.5" customHeight="1">
      <c r="A65" s="223" t="s">
        <v>224</v>
      </c>
      <c r="B65" s="224"/>
      <c r="C65" s="224"/>
      <c r="D65" s="224"/>
      <c r="E65" s="224"/>
      <c r="F65" s="224"/>
      <c r="G65" s="225"/>
      <c r="H65" s="137"/>
      <c r="I65" s="137"/>
      <c r="J65" s="138"/>
    </row>
    <row r="66" spans="1:10" s="9" customFormat="1" ht="25.5" customHeight="1">
      <c r="A66" s="271" t="s">
        <v>255</v>
      </c>
      <c r="B66" s="272"/>
      <c r="C66" s="272"/>
      <c r="D66" s="272"/>
      <c r="E66" s="272"/>
      <c r="F66" s="272"/>
      <c r="G66" s="273"/>
      <c r="H66" s="137"/>
      <c r="I66" s="137"/>
      <c r="J66" s="138"/>
    </row>
    <row r="67" spans="1:10" s="9" customFormat="1" ht="25.5" customHeight="1">
      <c r="A67" s="227" t="s">
        <v>35</v>
      </c>
      <c r="B67" s="226"/>
      <c r="C67" s="226"/>
      <c r="D67" s="226"/>
      <c r="E67" s="226"/>
      <c r="F67" s="226"/>
      <c r="G67" s="228"/>
      <c r="H67" s="137"/>
      <c r="I67" s="137"/>
      <c r="J67" s="138"/>
    </row>
    <row r="68" spans="1:10" s="9" customFormat="1" ht="25.5" customHeight="1">
      <c r="A68" s="271" t="s">
        <v>256</v>
      </c>
      <c r="B68" s="272"/>
      <c r="C68" s="272"/>
      <c r="D68" s="272"/>
      <c r="E68" s="272"/>
      <c r="F68" s="226"/>
      <c r="G68" s="228"/>
      <c r="H68" s="137"/>
      <c r="I68" s="137"/>
      <c r="J68" s="138"/>
    </row>
    <row r="69" spans="1:10" s="9" customFormat="1" ht="25.5" customHeight="1">
      <c r="A69" s="227" t="s">
        <v>44</v>
      </c>
      <c r="B69" s="226"/>
      <c r="C69" s="226"/>
      <c r="D69" s="226"/>
      <c r="E69" s="226"/>
      <c r="F69" s="226"/>
      <c r="G69" s="228"/>
      <c r="H69" s="137"/>
      <c r="I69" s="137"/>
      <c r="J69" s="138"/>
    </row>
    <row r="70" spans="1:10" s="9" customFormat="1" ht="25.5" customHeight="1">
      <c r="A70" s="269" t="s">
        <v>257</v>
      </c>
      <c r="B70" s="270"/>
      <c r="C70" s="270"/>
      <c r="D70" s="270"/>
      <c r="E70" s="270"/>
      <c r="F70" s="270"/>
      <c r="G70" s="229"/>
      <c r="H70" s="137"/>
      <c r="I70" s="137"/>
      <c r="J70" s="138"/>
    </row>
    <row r="71" spans="1:10" s="9" customFormat="1" ht="25.5" customHeight="1">
      <c r="A71" s="143" t="s">
        <v>40</v>
      </c>
      <c r="B71" s="137"/>
      <c r="C71" s="137"/>
      <c r="D71" s="137"/>
      <c r="E71" s="137"/>
      <c r="F71" s="137"/>
      <c r="G71" s="137"/>
      <c r="H71" s="137"/>
      <c r="I71" s="137"/>
      <c r="J71" s="138"/>
    </row>
    <row r="72" spans="1:10" s="9" customFormat="1" ht="25.5" customHeight="1">
      <c r="A72" s="159" t="s">
        <v>50</v>
      </c>
      <c r="B72" s="160"/>
      <c r="C72" s="160"/>
      <c r="D72" s="160"/>
      <c r="E72" s="160"/>
      <c r="F72" s="160"/>
      <c r="G72" s="160"/>
      <c r="H72" s="160"/>
      <c r="I72" s="161"/>
      <c r="J72" s="138"/>
    </row>
    <row r="73" spans="1:10" s="9" customFormat="1" ht="53.45" customHeight="1">
      <c r="A73" s="263" t="s">
        <v>9</v>
      </c>
      <c r="B73" s="264"/>
      <c r="C73" s="264"/>
      <c r="D73" s="264"/>
      <c r="E73" s="264"/>
      <c r="F73" s="264"/>
      <c r="G73" s="264"/>
      <c r="H73" s="264"/>
      <c r="I73" s="265"/>
      <c r="J73" s="151"/>
    </row>
    <row r="74" spans="1:10" s="9" customFormat="1" ht="25.5" customHeight="1">
      <c r="A74" s="162" t="s">
        <v>42</v>
      </c>
      <c r="B74" s="163"/>
      <c r="C74" s="163"/>
      <c r="D74" s="163"/>
      <c r="E74" s="163"/>
      <c r="F74" s="163"/>
      <c r="G74" s="163"/>
      <c r="H74" s="163"/>
      <c r="I74" s="164"/>
      <c r="J74" s="138"/>
    </row>
    <row r="75" spans="1:10" s="9" customFormat="1" ht="25.5" customHeight="1">
      <c r="A75" s="143" t="s">
        <v>20</v>
      </c>
      <c r="B75" s="137"/>
      <c r="C75" s="137"/>
      <c r="D75" s="137"/>
      <c r="E75" s="137"/>
      <c r="F75" s="137"/>
      <c r="G75" s="137"/>
      <c r="H75" s="137"/>
      <c r="I75" s="137"/>
      <c r="J75" s="138"/>
    </row>
    <row r="76" spans="1:10" s="9" customFormat="1" ht="16.5" customHeight="1">
      <c r="A76" s="143"/>
      <c r="B76" s="137"/>
      <c r="C76" s="137"/>
      <c r="D76" s="137"/>
      <c r="E76" s="137"/>
      <c r="F76" s="137"/>
      <c r="G76" s="137"/>
      <c r="H76" s="137"/>
      <c r="I76" s="137"/>
      <c r="J76" s="138"/>
    </row>
    <row r="77" spans="1:10" s="9" customFormat="1" ht="25.5" customHeight="1">
      <c r="A77" s="140" t="s">
        <v>32</v>
      </c>
      <c r="B77" s="137"/>
      <c r="C77" s="137"/>
      <c r="D77" s="137"/>
      <c r="E77" s="137"/>
      <c r="F77" s="137"/>
      <c r="G77" s="137"/>
      <c r="H77" s="137"/>
      <c r="I77" s="137"/>
      <c r="J77" s="138"/>
    </row>
    <row r="78" spans="1:10" s="9" customFormat="1" ht="25.5" customHeight="1">
      <c r="A78" s="252" t="s">
        <v>19</v>
      </c>
      <c r="B78" s="253"/>
      <c r="C78" s="253"/>
      <c r="D78" s="253"/>
      <c r="E78" s="253"/>
      <c r="F78" s="253"/>
      <c r="G78" s="253"/>
      <c r="H78" s="253"/>
      <c r="I78" s="253"/>
      <c r="J78" s="262"/>
    </row>
    <row r="79" spans="1:10" s="9" customFormat="1" ht="25.5" customHeight="1">
      <c r="A79" s="140" t="s">
        <v>51</v>
      </c>
      <c r="B79" s="137"/>
      <c r="C79" s="137"/>
      <c r="D79" s="137"/>
      <c r="E79" s="137"/>
      <c r="F79" s="137"/>
      <c r="G79" s="137"/>
      <c r="H79" s="137"/>
      <c r="I79" s="137"/>
      <c r="J79" s="138"/>
    </row>
    <row r="80" spans="1:10" s="9" customFormat="1" ht="25.5" customHeight="1">
      <c r="A80" s="140" t="s">
        <v>28</v>
      </c>
      <c r="B80" s="137"/>
      <c r="C80" s="137"/>
      <c r="D80" s="137"/>
      <c r="E80" s="137"/>
      <c r="F80" s="137"/>
      <c r="G80" s="137"/>
      <c r="H80" s="137"/>
      <c r="I80" s="137"/>
      <c r="J80" s="138"/>
    </row>
    <row r="81" spans="1:10" s="193" customFormat="1" ht="25.5" customHeight="1">
      <c r="A81" s="140" t="s">
        <v>25</v>
      </c>
      <c r="B81" s="137"/>
      <c r="C81" s="137"/>
      <c r="D81" s="137"/>
      <c r="E81" s="137"/>
      <c r="F81" s="137"/>
      <c r="G81" s="137"/>
      <c r="H81" s="137"/>
      <c r="I81" s="137"/>
      <c r="J81" s="138"/>
    </row>
    <row r="82" spans="1:10" s="9" customFormat="1" ht="25.5" customHeight="1">
      <c r="A82" s="141" t="s">
        <v>56</v>
      </c>
      <c r="B82" s="137"/>
      <c r="C82" s="137"/>
      <c r="D82" s="137"/>
      <c r="E82" s="137"/>
      <c r="F82" s="137"/>
      <c r="G82" s="137"/>
      <c r="H82" s="137"/>
      <c r="I82" s="137"/>
      <c r="J82" s="138"/>
    </row>
    <row r="83" spans="1:10" s="9" customFormat="1" ht="25.5" customHeight="1">
      <c r="A83" s="144" t="s">
        <v>31</v>
      </c>
      <c r="B83" s="111"/>
      <c r="C83" s="111"/>
      <c r="D83" s="111"/>
      <c r="E83" s="111"/>
      <c r="F83" s="111"/>
      <c r="G83" s="111"/>
      <c r="H83" s="112"/>
      <c r="I83" s="137"/>
      <c r="J83" s="138"/>
    </row>
    <row r="84" spans="1:10" s="9" customFormat="1" ht="25.5" customHeight="1">
      <c r="A84" s="145" t="s">
        <v>33</v>
      </c>
      <c r="B84" s="113"/>
      <c r="C84" s="113"/>
      <c r="D84" s="113"/>
      <c r="E84" s="113"/>
      <c r="F84" s="113"/>
      <c r="G84" s="113"/>
      <c r="H84" s="114"/>
      <c r="I84" s="137"/>
      <c r="J84" s="138"/>
    </row>
    <row r="85" spans="1:10" s="9" customFormat="1" ht="25.5" customHeight="1">
      <c r="A85" s="140" t="s">
        <v>258</v>
      </c>
      <c r="B85" s="137"/>
      <c r="C85" s="137"/>
      <c r="D85" s="137"/>
      <c r="E85" s="137"/>
      <c r="F85" s="137"/>
      <c r="G85" s="137"/>
      <c r="H85" s="137"/>
      <c r="I85" s="137"/>
      <c r="J85" s="138"/>
    </row>
    <row r="86" spans="1:10" s="9" customFormat="1" ht="25.5" customHeight="1">
      <c r="A86" s="140" t="s">
        <v>54</v>
      </c>
      <c r="B86" s="137"/>
      <c r="C86" s="137"/>
      <c r="D86" s="137"/>
      <c r="E86" s="137"/>
      <c r="F86" s="137"/>
      <c r="G86" s="137"/>
      <c r="H86" s="137"/>
      <c r="I86" s="137"/>
      <c r="J86" s="138"/>
    </row>
    <row r="87" spans="1:10" s="9" customFormat="1" ht="25.5" customHeight="1">
      <c r="A87" s="146" t="s">
        <v>15</v>
      </c>
      <c r="B87" s="147"/>
      <c r="C87" s="137"/>
      <c r="D87" s="137"/>
      <c r="E87" s="137"/>
      <c r="F87" s="137"/>
      <c r="G87" s="137"/>
      <c r="H87" s="137"/>
      <c r="I87" s="137"/>
      <c r="J87" s="138"/>
    </row>
    <row r="88" spans="1:10" s="9" customFormat="1" ht="33" customHeight="1">
      <c r="A88" s="256" t="s">
        <v>30</v>
      </c>
      <c r="B88" s="257"/>
      <c r="C88" s="257"/>
      <c r="D88" s="257"/>
      <c r="E88" s="257"/>
      <c r="F88" s="257"/>
      <c r="G88" s="257"/>
      <c r="H88" s="257"/>
      <c r="I88" s="257"/>
      <c r="J88" s="258"/>
    </row>
    <row r="89" spans="1:10" s="9" customFormat="1" ht="25.5" customHeight="1">
      <c r="A89" s="140" t="s">
        <v>0</v>
      </c>
      <c r="B89" s="137"/>
      <c r="C89" s="137"/>
      <c r="D89" s="137"/>
      <c r="E89" s="137"/>
      <c r="F89" s="137"/>
      <c r="G89" s="137"/>
      <c r="H89" s="137"/>
      <c r="I89" s="137"/>
      <c r="J89" s="138"/>
    </row>
    <row r="90" spans="1:10" s="9" customFormat="1" ht="25.5" customHeight="1">
      <c r="A90" s="140" t="s">
        <v>34</v>
      </c>
      <c r="B90" s="137"/>
      <c r="C90" s="137"/>
      <c r="D90" s="137"/>
      <c r="E90" s="137"/>
      <c r="F90" s="137"/>
      <c r="G90" s="137"/>
      <c r="H90" s="137"/>
      <c r="I90" s="137"/>
      <c r="J90" s="138"/>
    </row>
    <row r="91" spans="1:10" s="9" customFormat="1" ht="25.5" customHeight="1">
      <c r="A91" s="252" t="s">
        <v>259</v>
      </c>
      <c r="B91" s="253"/>
      <c r="C91" s="253"/>
      <c r="D91" s="253"/>
      <c r="E91" s="253"/>
      <c r="F91" s="253"/>
      <c r="G91" s="253"/>
      <c r="H91" s="253"/>
      <c r="I91" s="137"/>
      <c r="J91" s="138"/>
    </row>
    <row r="92" spans="1:10" s="9" customFormat="1" ht="25.5" customHeight="1">
      <c r="A92" s="140" t="s">
        <v>263</v>
      </c>
      <c r="B92" s="137"/>
      <c r="C92" s="137"/>
      <c r="D92" s="137"/>
      <c r="E92" s="137"/>
      <c r="F92" s="137"/>
      <c r="G92" s="137"/>
      <c r="H92" s="137"/>
      <c r="I92" s="137"/>
      <c r="J92" s="138"/>
    </row>
    <row r="93" spans="1:10" s="9" customFormat="1" ht="25.5" customHeight="1">
      <c r="A93" s="254" t="s">
        <v>260</v>
      </c>
      <c r="B93" s="255"/>
      <c r="C93" s="255"/>
      <c r="D93" s="255"/>
      <c r="E93" s="137"/>
      <c r="F93" s="137"/>
      <c r="G93" s="137"/>
      <c r="H93" s="137"/>
      <c r="I93" s="137"/>
      <c r="J93" s="138"/>
    </row>
    <row r="94" spans="1:10" s="7" customFormat="1" ht="25.5" customHeight="1">
      <c r="A94" s="256" t="s">
        <v>43</v>
      </c>
      <c r="B94" s="257"/>
      <c r="C94" s="257"/>
      <c r="D94" s="257"/>
      <c r="E94" s="257"/>
      <c r="F94" s="257"/>
      <c r="G94" s="257"/>
      <c r="H94" s="257"/>
      <c r="I94" s="257"/>
      <c r="J94" s="258"/>
    </row>
    <row r="95" spans="1:10" s="7" customFormat="1" ht="25.5" customHeight="1">
      <c r="A95" s="256" t="s">
        <v>18</v>
      </c>
      <c r="B95" s="257"/>
      <c r="C95" s="257"/>
      <c r="D95" s="257"/>
      <c r="E95" s="257"/>
      <c r="F95" s="257"/>
      <c r="G95" s="257"/>
      <c r="H95" s="257"/>
      <c r="I95" s="257"/>
      <c r="J95" s="258"/>
    </row>
    <row r="96" spans="1:10" s="7" customFormat="1" ht="38.25" customHeight="1">
      <c r="A96" s="259" t="s">
        <v>261</v>
      </c>
      <c r="B96" s="260"/>
      <c r="C96" s="260"/>
      <c r="D96" s="260"/>
      <c r="E96" s="260"/>
      <c r="F96" s="260"/>
      <c r="G96" s="260"/>
      <c r="H96" s="260"/>
      <c r="I96" s="260"/>
      <c r="J96" s="261"/>
    </row>
    <row r="97" spans="1:16384" s="9" customFormat="1" ht="14.25"/>
    <row r="98" spans="1:16384" s="9" customFormat="1" ht="14.25"/>
    <row r="99" spans="1:16384" s="251" customFormat="1" ht="16.5">
      <c r="A99" s="250"/>
      <c r="B99" s="250"/>
      <c r="C99" s="250"/>
      <c r="D99" s="250"/>
      <c r="E99" s="250"/>
      <c r="F99" s="250"/>
      <c r="G99" s="250"/>
      <c r="H99" s="250"/>
      <c r="I99" s="250"/>
      <c r="J99" s="250"/>
      <c r="K99" s="250"/>
      <c r="L99" s="250"/>
      <c r="M99" s="250"/>
      <c r="N99" s="250"/>
      <c r="O99" s="250"/>
      <c r="P99" s="250"/>
      <c r="Q99" s="250"/>
      <c r="R99" s="250"/>
      <c r="S99" s="250"/>
      <c r="T99" s="250"/>
      <c r="U99" s="250"/>
      <c r="V99" s="250"/>
      <c r="W99" s="250"/>
      <c r="X99" s="250"/>
      <c r="Y99" s="250"/>
      <c r="Z99" s="250"/>
      <c r="AA99" s="250"/>
      <c r="AB99" s="250"/>
      <c r="AC99" s="250"/>
      <c r="AD99" s="250"/>
      <c r="AE99" s="250"/>
      <c r="AF99" s="250"/>
      <c r="AG99" s="250"/>
      <c r="AH99" s="250"/>
      <c r="AI99" s="250"/>
      <c r="AJ99" s="250"/>
      <c r="AK99" s="250"/>
      <c r="AL99" s="250"/>
      <c r="AM99" s="250"/>
      <c r="AN99" s="250"/>
      <c r="AO99" s="250"/>
      <c r="AP99" s="250"/>
      <c r="AQ99" s="250"/>
      <c r="AR99" s="250"/>
      <c r="AS99" s="250"/>
      <c r="AT99" s="250"/>
      <c r="AU99" s="250"/>
      <c r="AV99" s="250"/>
      <c r="AW99" s="250"/>
      <c r="AX99" s="250"/>
      <c r="AY99" s="250"/>
      <c r="AZ99" s="250"/>
      <c r="BA99" s="250"/>
      <c r="BB99" s="250"/>
      <c r="BC99" s="250"/>
      <c r="BD99" s="250"/>
      <c r="BE99" s="250"/>
      <c r="BF99" s="250"/>
      <c r="BG99" s="250"/>
      <c r="BH99" s="250"/>
      <c r="BI99" s="250"/>
      <c r="BJ99" s="250"/>
      <c r="BK99" s="250"/>
      <c r="BL99" s="250"/>
      <c r="BM99" s="250"/>
      <c r="BN99" s="250"/>
      <c r="BO99" s="250"/>
      <c r="BP99" s="250"/>
      <c r="BQ99" s="250"/>
      <c r="BR99" s="250"/>
      <c r="BS99" s="250"/>
      <c r="BT99" s="250"/>
      <c r="BU99" s="250"/>
      <c r="BV99" s="250"/>
      <c r="BW99" s="250"/>
      <c r="BX99" s="250"/>
      <c r="BY99" s="250"/>
      <c r="BZ99" s="250"/>
      <c r="CA99" s="250"/>
      <c r="CB99" s="250"/>
      <c r="CC99" s="250"/>
      <c r="CD99" s="250"/>
      <c r="CE99" s="250"/>
      <c r="CF99" s="250"/>
      <c r="CG99" s="250"/>
      <c r="CH99" s="250"/>
      <c r="CI99" s="250"/>
      <c r="CJ99" s="250"/>
      <c r="CK99" s="250"/>
      <c r="CL99" s="250"/>
      <c r="CM99" s="250"/>
      <c r="CN99" s="250"/>
      <c r="CO99" s="250"/>
      <c r="CP99" s="250"/>
      <c r="CQ99" s="250"/>
      <c r="CR99" s="250"/>
      <c r="CS99" s="250"/>
      <c r="CT99" s="250"/>
      <c r="CU99" s="250"/>
      <c r="CV99" s="250"/>
      <c r="CW99" s="250"/>
      <c r="CX99" s="250"/>
      <c r="CY99" s="250"/>
      <c r="CZ99" s="250"/>
      <c r="DA99" s="250"/>
      <c r="DB99" s="250"/>
      <c r="DC99" s="250"/>
      <c r="DD99" s="250"/>
      <c r="DE99" s="250"/>
      <c r="DF99" s="250"/>
      <c r="DG99" s="250"/>
      <c r="DH99" s="250"/>
      <c r="DI99" s="250"/>
      <c r="DJ99" s="250"/>
      <c r="DK99" s="250"/>
      <c r="DL99" s="250"/>
      <c r="DM99" s="250"/>
      <c r="DN99" s="250"/>
      <c r="DO99" s="250"/>
      <c r="DP99" s="250"/>
      <c r="DQ99" s="250"/>
      <c r="DR99" s="250"/>
      <c r="DS99" s="250"/>
      <c r="DT99" s="250"/>
      <c r="DU99" s="250"/>
      <c r="DV99" s="250"/>
      <c r="DW99" s="250"/>
      <c r="DX99" s="250"/>
      <c r="DY99" s="250"/>
      <c r="DZ99" s="250"/>
      <c r="EA99" s="250"/>
      <c r="EB99" s="250"/>
      <c r="EC99" s="250"/>
      <c r="ED99" s="250"/>
      <c r="EE99" s="250"/>
      <c r="EF99" s="250"/>
      <c r="EG99" s="250"/>
      <c r="EH99" s="250"/>
      <c r="EI99" s="250"/>
      <c r="EJ99" s="250"/>
      <c r="EK99" s="250"/>
      <c r="EL99" s="250"/>
      <c r="EM99" s="250"/>
      <c r="EN99" s="250"/>
      <c r="EO99" s="250"/>
      <c r="EP99" s="250"/>
      <c r="EQ99" s="250"/>
      <c r="ER99" s="250"/>
      <c r="ES99" s="250"/>
      <c r="ET99" s="250"/>
      <c r="EU99" s="250"/>
      <c r="EV99" s="250"/>
      <c r="EW99" s="250"/>
      <c r="EX99" s="250"/>
      <c r="EY99" s="250"/>
      <c r="EZ99" s="250"/>
      <c r="FA99" s="250"/>
      <c r="FB99" s="250"/>
      <c r="FC99" s="250"/>
      <c r="FD99" s="250"/>
      <c r="FE99" s="250"/>
      <c r="FF99" s="250"/>
      <c r="FG99" s="250"/>
      <c r="FH99" s="250"/>
      <c r="FI99" s="250"/>
      <c r="FJ99" s="250"/>
      <c r="FK99" s="250"/>
      <c r="FL99" s="250"/>
      <c r="FM99" s="250"/>
      <c r="FN99" s="250"/>
      <c r="FO99" s="250"/>
      <c r="FP99" s="250"/>
      <c r="FQ99" s="250"/>
      <c r="FR99" s="250"/>
      <c r="FS99" s="250"/>
      <c r="FT99" s="250"/>
      <c r="FU99" s="250"/>
      <c r="FV99" s="250"/>
      <c r="FW99" s="250"/>
      <c r="FX99" s="250"/>
      <c r="FY99" s="250"/>
      <c r="FZ99" s="250"/>
      <c r="GA99" s="250"/>
      <c r="GB99" s="250"/>
      <c r="GC99" s="250"/>
      <c r="GD99" s="250"/>
      <c r="GE99" s="250"/>
      <c r="GF99" s="250"/>
      <c r="GG99" s="250"/>
      <c r="GH99" s="250"/>
      <c r="GI99" s="250"/>
      <c r="GJ99" s="250"/>
      <c r="GK99" s="250"/>
      <c r="GL99" s="250"/>
      <c r="GM99" s="250"/>
      <c r="GN99" s="250"/>
      <c r="GO99" s="250"/>
      <c r="GP99" s="250"/>
      <c r="GQ99" s="250"/>
      <c r="GR99" s="250"/>
      <c r="GS99" s="250"/>
      <c r="GT99" s="250"/>
      <c r="GU99" s="250"/>
      <c r="GV99" s="250"/>
      <c r="GW99" s="250"/>
      <c r="GX99" s="250"/>
      <c r="GY99" s="250"/>
      <c r="GZ99" s="250"/>
      <c r="HA99" s="250"/>
      <c r="HB99" s="250"/>
      <c r="HC99" s="250"/>
      <c r="HD99" s="250"/>
      <c r="HE99" s="250"/>
      <c r="HF99" s="250"/>
      <c r="HG99" s="250"/>
      <c r="HH99" s="250"/>
      <c r="HI99" s="250"/>
      <c r="HJ99" s="250"/>
      <c r="HK99" s="250"/>
      <c r="HL99" s="250"/>
      <c r="HM99" s="250"/>
      <c r="HN99" s="250"/>
      <c r="HO99" s="250"/>
      <c r="HP99" s="250"/>
      <c r="HQ99" s="250"/>
      <c r="HR99" s="250"/>
      <c r="HS99" s="250"/>
      <c r="HT99" s="250"/>
      <c r="HU99" s="250"/>
      <c r="HV99" s="250"/>
      <c r="HW99" s="250"/>
      <c r="HX99" s="250"/>
      <c r="HY99" s="250"/>
      <c r="HZ99" s="250"/>
      <c r="IA99" s="250"/>
      <c r="IB99" s="250"/>
      <c r="IC99" s="250"/>
      <c r="ID99" s="250"/>
      <c r="IE99" s="250"/>
      <c r="IF99" s="250"/>
      <c r="IG99" s="250"/>
      <c r="IH99" s="250"/>
      <c r="II99" s="250"/>
      <c r="IJ99" s="250"/>
      <c r="IK99" s="250"/>
      <c r="IL99" s="250"/>
      <c r="IM99" s="250"/>
      <c r="IN99" s="250"/>
      <c r="IO99" s="250"/>
      <c r="IP99" s="250"/>
      <c r="IQ99" s="250"/>
      <c r="IR99" s="250"/>
      <c r="IS99" s="250"/>
      <c r="IT99" s="250"/>
      <c r="IU99" s="250"/>
      <c r="IV99" s="250"/>
      <c r="IW99" s="250"/>
      <c r="IX99" s="250"/>
      <c r="IY99" s="250"/>
      <c r="IZ99" s="250"/>
      <c r="JA99" s="250"/>
      <c r="JB99" s="250"/>
      <c r="JC99" s="250"/>
      <c r="JD99" s="250"/>
      <c r="JE99" s="250"/>
      <c r="JF99" s="250"/>
      <c r="JG99" s="250"/>
      <c r="JH99" s="250"/>
      <c r="JI99" s="250"/>
      <c r="JJ99" s="250"/>
      <c r="JK99" s="250"/>
      <c r="JL99" s="250"/>
      <c r="JM99" s="250"/>
      <c r="JN99" s="250"/>
      <c r="JO99" s="250"/>
      <c r="JP99" s="250"/>
      <c r="JQ99" s="250"/>
      <c r="JR99" s="250"/>
      <c r="JS99" s="250"/>
      <c r="JT99" s="250"/>
      <c r="JU99" s="250"/>
      <c r="JV99" s="250"/>
      <c r="JW99" s="250"/>
      <c r="JX99" s="250"/>
      <c r="JY99" s="250"/>
      <c r="JZ99" s="250"/>
      <c r="KA99" s="250"/>
      <c r="KB99" s="250"/>
      <c r="KC99" s="250"/>
      <c r="KD99" s="250"/>
      <c r="KE99" s="250"/>
      <c r="KF99" s="250"/>
      <c r="KG99" s="250"/>
      <c r="KH99" s="250"/>
      <c r="KI99" s="250"/>
      <c r="KJ99" s="250"/>
      <c r="KK99" s="250"/>
      <c r="KL99" s="250"/>
      <c r="KM99" s="250"/>
      <c r="KN99" s="250"/>
      <c r="KO99" s="250"/>
      <c r="KP99" s="250"/>
      <c r="KQ99" s="250"/>
      <c r="KR99" s="250"/>
      <c r="KS99" s="250"/>
      <c r="KT99" s="250"/>
      <c r="KU99" s="250"/>
      <c r="KV99" s="250"/>
      <c r="KW99" s="250"/>
      <c r="KX99" s="250"/>
      <c r="KY99" s="250"/>
      <c r="KZ99" s="250"/>
      <c r="LA99" s="250"/>
      <c r="LB99" s="250"/>
      <c r="LC99" s="250"/>
      <c r="LD99" s="250"/>
      <c r="LE99" s="250"/>
      <c r="LF99" s="250"/>
      <c r="LG99" s="250"/>
      <c r="LH99" s="250"/>
      <c r="LI99" s="250"/>
      <c r="LJ99" s="250"/>
      <c r="LK99" s="250"/>
      <c r="LL99" s="250"/>
      <c r="LM99" s="250"/>
      <c r="LN99" s="250"/>
      <c r="LO99" s="250"/>
      <c r="LP99" s="250"/>
      <c r="LQ99" s="250"/>
      <c r="LR99" s="250"/>
      <c r="LS99" s="250"/>
      <c r="LT99" s="250"/>
      <c r="LU99" s="250"/>
      <c r="LV99" s="250"/>
      <c r="LW99" s="250"/>
      <c r="LX99" s="250"/>
      <c r="LY99" s="250"/>
      <c r="LZ99" s="250"/>
      <c r="MA99" s="250"/>
      <c r="MB99" s="250"/>
      <c r="MC99" s="250"/>
      <c r="MD99" s="250"/>
      <c r="ME99" s="250"/>
      <c r="MF99" s="250"/>
      <c r="MG99" s="250"/>
      <c r="MH99" s="250"/>
      <c r="MI99" s="250"/>
      <c r="MJ99" s="250"/>
      <c r="MK99" s="250"/>
      <c r="ML99" s="250"/>
      <c r="MM99" s="250"/>
      <c r="MN99" s="250"/>
      <c r="MO99" s="250"/>
      <c r="MP99" s="250"/>
      <c r="MQ99" s="250"/>
      <c r="MR99" s="250"/>
      <c r="MS99" s="250"/>
      <c r="MT99" s="250"/>
      <c r="MU99" s="250"/>
      <c r="MV99" s="250"/>
      <c r="MW99" s="250"/>
      <c r="MX99" s="250"/>
      <c r="MY99" s="250"/>
      <c r="MZ99" s="250"/>
      <c r="NA99" s="250"/>
      <c r="NB99" s="250"/>
      <c r="NC99" s="250"/>
      <c r="ND99" s="250"/>
      <c r="NE99" s="250"/>
      <c r="NF99" s="250"/>
      <c r="NG99" s="250"/>
      <c r="NH99" s="250"/>
      <c r="NI99" s="250"/>
      <c r="NJ99" s="250"/>
      <c r="NK99" s="250"/>
      <c r="NL99" s="250"/>
      <c r="NM99" s="250"/>
      <c r="NN99" s="250"/>
      <c r="NO99" s="250"/>
      <c r="NP99" s="250"/>
      <c r="NQ99" s="250"/>
      <c r="NR99" s="250"/>
      <c r="NS99" s="250"/>
      <c r="NT99" s="250"/>
      <c r="NU99" s="250"/>
      <c r="NV99" s="250"/>
      <c r="NW99" s="250"/>
      <c r="NX99" s="250"/>
      <c r="NY99" s="250"/>
      <c r="NZ99" s="250"/>
      <c r="OA99" s="250"/>
      <c r="OB99" s="250"/>
      <c r="OC99" s="250"/>
      <c r="OD99" s="250"/>
      <c r="OE99" s="250"/>
      <c r="OF99" s="250"/>
      <c r="OG99" s="250"/>
      <c r="OH99" s="250"/>
      <c r="OI99" s="250"/>
      <c r="OJ99" s="250"/>
      <c r="OK99" s="250"/>
      <c r="OL99" s="250"/>
      <c r="OM99" s="250"/>
      <c r="ON99" s="250"/>
      <c r="OO99" s="250"/>
      <c r="OP99" s="250"/>
      <c r="OQ99" s="250"/>
      <c r="OR99" s="250"/>
      <c r="OS99" s="250"/>
      <c r="OT99" s="250"/>
      <c r="OU99" s="250"/>
      <c r="OV99" s="250"/>
      <c r="OW99" s="250"/>
      <c r="OX99" s="250"/>
      <c r="OY99" s="250"/>
      <c r="OZ99" s="250"/>
      <c r="PA99" s="250"/>
      <c r="PB99" s="250"/>
      <c r="PC99" s="250"/>
      <c r="PD99" s="250"/>
      <c r="PE99" s="250"/>
      <c r="PF99" s="250"/>
      <c r="PG99" s="250"/>
      <c r="PH99" s="250"/>
      <c r="PI99" s="250"/>
      <c r="PJ99" s="250"/>
      <c r="PK99" s="250"/>
      <c r="PL99" s="250"/>
      <c r="PM99" s="250"/>
      <c r="PN99" s="250"/>
      <c r="PO99" s="250"/>
      <c r="PP99" s="250"/>
      <c r="PQ99" s="250"/>
      <c r="PR99" s="250"/>
      <c r="PS99" s="250"/>
      <c r="PT99" s="250"/>
      <c r="PU99" s="250"/>
      <c r="PV99" s="250"/>
      <c r="PW99" s="250"/>
      <c r="PX99" s="250"/>
      <c r="PY99" s="250"/>
      <c r="PZ99" s="250"/>
      <c r="QA99" s="250"/>
      <c r="QB99" s="250"/>
      <c r="QC99" s="250"/>
      <c r="QD99" s="250"/>
      <c r="QE99" s="250"/>
      <c r="QF99" s="250"/>
      <c r="QG99" s="250"/>
      <c r="QH99" s="250"/>
      <c r="QI99" s="250"/>
      <c r="QJ99" s="250"/>
      <c r="QK99" s="250"/>
      <c r="QL99" s="250"/>
      <c r="QM99" s="250"/>
      <c r="QN99" s="250"/>
      <c r="QO99" s="250"/>
      <c r="QP99" s="250"/>
      <c r="QQ99" s="250"/>
      <c r="QR99" s="250"/>
      <c r="QS99" s="250"/>
      <c r="QT99" s="250"/>
      <c r="QU99" s="250"/>
      <c r="QV99" s="250"/>
      <c r="QW99" s="250"/>
      <c r="QX99" s="250"/>
      <c r="QY99" s="250"/>
      <c r="QZ99" s="250"/>
      <c r="RA99" s="250"/>
      <c r="RB99" s="250"/>
      <c r="RC99" s="250"/>
      <c r="RD99" s="250"/>
      <c r="RE99" s="250"/>
      <c r="RF99" s="250"/>
      <c r="RG99" s="250"/>
      <c r="RH99" s="250"/>
      <c r="RI99" s="250"/>
      <c r="RJ99" s="250"/>
      <c r="RK99" s="250"/>
      <c r="RL99" s="250"/>
      <c r="RM99" s="250"/>
      <c r="RN99" s="250"/>
      <c r="RO99" s="250"/>
      <c r="RP99" s="250"/>
      <c r="RQ99" s="250"/>
      <c r="RR99" s="250"/>
      <c r="RS99" s="250"/>
      <c r="RT99" s="250"/>
      <c r="RU99" s="250"/>
      <c r="RV99" s="250"/>
      <c r="RW99" s="250"/>
      <c r="RX99" s="250"/>
      <c r="RY99" s="250"/>
      <c r="RZ99" s="250"/>
      <c r="SA99" s="250"/>
      <c r="SB99" s="250"/>
      <c r="SC99" s="250"/>
      <c r="SD99" s="250"/>
      <c r="SE99" s="250"/>
      <c r="SF99" s="250"/>
      <c r="SG99" s="250"/>
      <c r="SH99" s="250"/>
      <c r="SI99" s="250"/>
      <c r="SJ99" s="250"/>
      <c r="SK99" s="250"/>
      <c r="SL99" s="250"/>
      <c r="SM99" s="250"/>
      <c r="SN99" s="250"/>
      <c r="SO99" s="250"/>
      <c r="SP99" s="250"/>
      <c r="SQ99" s="250"/>
      <c r="SR99" s="250"/>
      <c r="SS99" s="250"/>
      <c r="ST99" s="250"/>
      <c r="SU99" s="250"/>
      <c r="SV99" s="250"/>
      <c r="SW99" s="250"/>
      <c r="SX99" s="250"/>
      <c r="SY99" s="250"/>
      <c r="SZ99" s="250"/>
      <c r="TA99" s="250"/>
      <c r="TB99" s="250"/>
      <c r="TC99" s="250"/>
      <c r="TD99" s="250"/>
      <c r="TE99" s="250"/>
      <c r="TF99" s="250"/>
      <c r="TG99" s="250"/>
      <c r="TH99" s="250"/>
      <c r="TI99" s="250"/>
      <c r="TJ99" s="250"/>
      <c r="TK99" s="250"/>
      <c r="TL99" s="250"/>
      <c r="TM99" s="250"/>
      <c r="TN99" s="250"/>
      <c r="TO99" s="250"/>
      <c r="TP99" s="250"/>
      <c r="TQ99" s="250"/>
      <c r="TR99" s="250"/>
      <c r="TS99" s="250"/>
      <c r="TT99" s="250"/>
      <c r="TU99" s="250"/>
      <c r="TV99" s="250"/>
      <c r="TW99" s="250"/>
      <c r="TX99" s="250"/>
      <c r="TY99" s="250"/>
      <c r="TZ99" s="250"/>
      <c r="UA99" s="250"/>
      <c r="UB99" s="250"/>
      <c r="UC99" s="250"/>
      <c r="UD99" s="250"/>
      <c r="UE99" s="250"/>
      <c r="UF99" s="250"/>
      <c r="UG99" s="250"/>
      <c r="UH99" s="250"/>
      <c r="UI99" s="250"/>
      <c r="UJ99" s="250"/>
      <c r="UK99" s="250"/>
      <c r="UL99" s="250"/>
      <c r="UM99" s="250"/>
      <c r="UN99" s="250"/>
      <c r="UO99" s="250"/>
      <c r="UP99" s="250"/>
      <c r="UQ99" s="250"/>
      <c r="UR99" s="250"/>
      <c r="US99" s="250"/>
      <c r="UT99" s="250"/>
      <c r="UU99" s="250"/>
      <c r="UV99" s="250"/>
      <c r="UW99" s="250"/>
      <c r="UX99" s="250"/>
      <c r="UY99" s="250"/>
      <c r="UZ99" s="250"/>
      <c r="VA99" s="250"/>
      <c r="VB99" s="250"/>
      <c r="VC99" s="250"/>
      <c r="VD99" s="250"/>
      <c r="VE99" s="250"/>
      <c r="VF99" s="250"/>
      <c r="VG99" s="250"/>
      <c r="VH99" s="250"/>
      <c r="VI99" s="250"/>
      <c r="VJ99" s="250"/>
      <c r="VK99" s="250"/>
      <c r="VL99" s="250"/>
      <c r="VM99" s="250"/>
      <c r="VN99" s="250"/>
      <c r="VO99" s="250"/>
      <c r="VP99" s="250"/>
      <c r="VQ99" s="250"/>
      <c r="VR99" s="250"/>
      <c r="VS99" s="250"/>
      <c r="VT99" s="250"/>
      <c r="VU99" s="250"/>
      <c r="VV99" s="250"/>
      <c r="VW99" s="250"/>
      <c r="VX99" s="250"/>
      <c r="VY99" s="250"/>
      <c r="VZ99" s="250"/>
      <c r="WA99" s="250"/>
      <c r="WB99" s="250"/>
      <c r="WC99" s="250"/>
      <c r="WD99" s="250"/>
      <c r="WE99" s="250"/>
      <c r="WF99" s="250"/>
      <c r="WG99" s="250"/>
      <c r="WH99" s="250"/>
      <c r="WI99" s="250"/>
      <c r="WJ99" s="250"/>
      <c r="WK99" s="250"/>
      <c r="WL99" s="250"/>
      <c r="WM99" s="250"/>
      <c r="WN99" s="250"/>
      <c r="WO99" s="250"/>
      <c r="WP99" s="250"/>
      <c r="WQ99" s="250"/>
      <c r="WR99" s="250"/>
      <c r="WS99" s="250"/>
      <c r="WT99" s="250"/>
      <c r="WU99" s="250"/>
      <c r="WV99" s="250"/>
      <c r="WW99" s="250"/>
      <c r="WX99" s="250"/>
      <c r="WY99" s="250"/>
      <c r="WZ99" s="250"/>
      <c r="XA99" s="250"/>
      <c r="XB99" s="250"/>
      <c r="XC99" s="250"/>
      <c r="XD99" s="250"/>
      <c r="XE99" s="250"/>
      <c r="XF99" s="250"/>
      <c r="XG99" s="250"/>
      <c r="XH99" s="250"/>
      <c r="XI99" s="250"/>
      <c r="XJ99" s="250"/>
      <c r="XK99" s="250"/>
      <c r="XL99" s="250"/>
      <c r="XM99" s="250"/>
      <c r="XN99" s="250"/>
      <c r="XO99" s="250"/>
      <c r="XP99" s="250"/>
      <c r="XQ99" s="250"/>
      <c r="XR99" s="250"/>
      <c r="XS99" s="250"/>
      <c r="XT99" s="250"/>
      <c r="XU99" s="250"/>
      <c r="XV99" s="250"/>
      <c r="XW99" s="250"/>
      <c r="XX99" s="250"/>
      <c r="XY99" s="250"/>
      <c r="XZ99" s="250"/>
      <c r="YA99" s="250"/>
      <c r="YB99" s="250"/>
      <c r="YC99" s="250"/>
      <c r="YD99" s="250"/>
      <c r="YE99" s="250"/>
      <c r="YF99" s="250"/>
      <c r="YG99" s="250"/>
      <c r="YH99" s="250"/>
      <c r="YI99" s="250"/>
      <c r="YJ99" s="250"/>
      <c r="YK99" s="250"/>
      <c r="YL99" s="250"/>
      <c r="YM99" s="250"/>
      <c r="YN99" s="250"/>
      <c r="YO99" s="250"/>
      <c r="YP99" s="250"/>
      <c r="YQ99" s="250"/>
      <c r="YR99" s="250"/>
      <c r="YS99" s="250"/>
      <c r="YT99" s="250"/>
      <c r="YU99" s="250"/>
      <c r="YV99" s="250"/>
      <c r="YW99" s="250"/>
      <c r="YX99" s="250"/>
      <c r="YY99" s="250"/>
      <c r="YZ99" s="250"/>
      <c r="ZA99" s="250"/>
      <c r="ZB99" s="250"/>
      <c r="ZC99" s="250"/>
      <c r="ZD99" s="250"/>
      <c r="ZE99" s="250"/>
      <c r="ZF99" s="250"/>
      <c r="ZG99" s="250"/>
      <c r="ZH99" s="250"/>
      <c r="ZI99" s="250"/>
      <c r="ZJ99" s="250"/>
      <c r="ZK99" s="250"/>
      <c r="ZL99" s="250"/>
      <c r="ZM99" s="250"/>
      <c r="ZN99" s="250"/>
      <c r="ZO99" s="250"/>
      <c r="ZP99" s="250"/>
      <c r="ZQ99" s="250"/>
      <c r="ZR99" s="250"/>
      <c r="ZS99" s="250"/>
      <c r="ZT99" s="250"/>
      <c r="ZU99" s="250"/>
      <c r="ZV99" s="250"/>
      <c r="ZW99" s="250"/>
      <c r="ZX99" s="250"/>
      <c r="ZY99" s="250"/>
      <c r="ZZ99" s="250"/>
      <c r="AAA99" s="250"/>
      <c r="AAB99" s="250"/>
      <c r="AAC99" s="250"/>
      <c r="AAD99" s="250"/>
      <c r="AAE99" s="250"/>
      <c r="AAF99" s="250"/>
      <c r="AAG99" s="250"/>
      <c r="AAH99" s="250"/>
      <c r="AAI99" s="250"/>
      <c r="AAJ99" s="250"/>
      <c r="AAK99" s="250"/>
      <c r="AAL99" s="250"/>
      <c r="AAM99" s="250"/>
      <c r="AAN99" s="250"/>
      <c r="AAO99" s="250"/>
      <c r="AAP99" s="250"/>
      <c r="AAQ99" s="250"/>
      <c r="AAR99" s="250"/>
      <c r="AAS99" s="250"/>
      <c r="AAT99" s="250"/>
      <c r="AAU99" s="250"/>
      <c r="AAV99" s="250"/>
      <c r="AAW99" s="250"/>
      <c r="AAX99" s="250"/>
      <c r="AAY99" s="250"/>
      <c r="AAZ99" s="250"/>
      <c r="ABA99" s="250"/>
      <c r="ABB99" s="250"/>
      <c r="ABC99" s="250"/>
      <c r="ABD99" s="250"/>
      <c r="ABE99" s="250"/>
      <c r="ABF99" s="250"/>
      <c r="ABG99" s="250"/>
      <c r="ABH99" s="250"/>
      <c r="ABI99" s="250"/>
      <c r="ABJ99" s="250"/>
      <c r="ABK99" s="250"/>
      <c r="ABL99" s="250"/>
      <c r="ABM99" s="250"/>
      <c r="ABN99" s="250"/>
      <c r="ABO99" s="250"/>
      <c r="ABP99" s="250"/>
      <c r="ABQ99" s="250"/>
      <c r="ABR99" s="250"/>
      <c r="ABS99" s="250"/>
      <c r="ABT99" s="250"/>
      <c r="ABU99" s="250"/>
      <c r="ABV99" s="250"/>
      <c r="ABW99" s="250"/>
      <c r="ABX99" s="250"/>
      <c r="ABY99" s="250"/>
      <c r="ABZ99" s="250"/>
      <c r="ACA99" s="250"/>
      <c r="ACB99" s="250"/>
      <c r="ACC99" s="250"/>
      <c r="ACD99" s="250"/>
      <c r="ACE99" s="250"/>
      <c r="ACF99" s="250"/>
      <c r="ACG99" s="250"/>
      <c r="ACH99" s="250"/>
      <c r="ACI99" s="250"/>
      <c r="ACJ99" s="250"/>
      <c r="ACK99" s="250"/>
      <c r="ACL99" s="250"/>
      <c r="ACM99" s="250"/>
      <c r="ACN99" s="250"/>
      <c r="ACO99" s="250"/>
      <c r="ACP99" s="250"/>
      <c r="ACQ99" s="250"/>
      <c r="ACR99" s="250"/>
      <c r="ACS99" s="250"/>
      <c r="ACT99" s="250"/>
      <c r="ACU99" s="250"/>
      <c r="ACV99" s="250"/>
      <c r="ACW99" s="250"/>
      <c r="ACX99" s="250"/>
      <c r="ACY99" s="250"/>
      <c r="ACZ99" s="250"/>
      <c r="ADA99" s="250"/>
      <c r="ADB99" s="250"/>
      <c r="ADC99" s="250"/>
      <c r="ADD99" s="250"/>
      <c r="ADE99" s="250"/>
      <c r="ADF99" s="250"/>
      <c r="ADG99" s="250"/>
      <c r="ADH99" s="250"/>
      <c r="ADI99" s="250"/>
      <c r="ADJ99" s="250"/>
      <c r="ADK99" s="250"/>
      <c r="ADL99" s="250"/>
      <c r="ADM99" s="250"/>
      <c r="ADN99" s="250"/>
      <c r="ADO99" s="250"/>
      <c r="ADP99" s="250"/>
      <c r="ADQ99" s="250"/>
      <c r="ADR99" s="250"/>
      <c r="ADS99" s="250"/>
      <c r="ADT99" s="250"/>
      <c r="ADU99" s="250"/>
      <c r="ADV99" s="250"/>
      <c r="ADW99" s="250"/>
      <c r="ADX99" s="250"/>
      <c r="ADY99" s="250"/>
      <c r="ADZ99" s="250"/>
      <c r="AEA99" s="250"/>
      <c r="AEB99" s="250"/>
      <c r="AEC99" s="250"/>
      <c r="AED99" s="250"/>
      <c r="AEE99" s="250"/>
      <c r="AEF99" s="250"/>
      <c r="AEG99" s="250"/>
      <c r="AEH99" s="250"/>
      <c r="AEI99" s="250"/>
      <c r="AEJ99" s="250"/>
      <c r="AEK99" s="250"/>
      <c r="AEL99" s="250"/>
      <c r="AEM99" s="250"/>
      <c r="AEN99" s="250"/>
      <c r="AEO99" s="250"/>
      <c r="AEP99" s="250"/>
      <c r="AEQ99" s="250"/>
      <c r="AER99" s="250"/>
      <c r="AES99" s="250"/>
      <c r="AET99" s="250"/>
      <c r="AEU99" s="250"/>
      <c r="AEV99" s="250"/>
      <c r="AEW99" s="250"/>
      <c r="AEX99" s="250"/>
      <c r="AEY99" s="250"/>
      <c r="AEZ99" s="250"/>
      <c r="AFA99" s="250"/>
      <c r="AFB99" s="250"/>
      <c r="AFC99" s="250"/>
      <c r="AFD99" s="250"/>
      <c r="AFE99" s="250"/>
      <c r="AFF99" s="250"/>
      <c r="AFG99" s="250"/>
      <c r="AFH99" s="250"/>
      <c r="AFI99" s="250"/>
      <c r="AFJ99" s="250"/>
      <c r="AFK99" s="250"/>
      <c r="AFL99" s="250"/>
      <c r="AFM99" s="250"/>
      <c r="AFN99" s="250"/>
      <c r="AFO99" s="250"/>
      <c r="AFP99" s="250"/>
      <c r="AFQ99" s="250"/>
      <c r="AFR99" s="250"/>
      <c r="AFS99" s="250"/>
      <c r="AFT99" s="250"/>
      <c r="AFU99" s="250"/>
      <c r="AFV99" s="250"/>
      <c r="AFW99" s="250"/>
      <c r="AFX99" s="250"/>
      <c r="AFY99" s="250"/>
      <c r="AFZ99" s="250"/>
      <c r="AGA99" s="250"/>
      <c r="AGB99" s="250"/>
      <c r="AGC99" s="250"/>
      <c r="AGD99" s="250"/>
      <c r="AGE99" s="250"/>
      <c r="AGF99" s="250"/>
      <c r="AGG99" s="250"/>
      <c r="AGH99" s="250"/>
      <c r="AGI99" s="250"/>
      <c r="AGJ99" s="250"/>
      <c r="AGK99" s="250"/>
      <c r="AGL99" s="250"/>
      <c r="AGM99" s="250"/>
      <c r="AGN99" s="250"/>
      <c r="AGO99" s="250"/>
      <c r="AGP99" s="250"/>
      <c r="AGQ99" s="250"/>
      <c r="AGR99" s="250"/>
      <c r="AGS99" s="250"/>
      <c r="AGT99" s="250"/>
      <c r="AGU99" s="250"/>
      <c r="AGV99" s="250"/>
      <c r="AGW99" s="250"/>
      <c r="AGX99" s="250"/>
      <c r="AGY99" s="250"/>
      <c r="AGZ99" s="250"/>
      <c r="AHA99" s="250"/>
      <c r="AHB99" s="250"/>
      <c r="AHC99" s="250"/>
      <c r="AHD99" s="250"/>
      <c r="AHE99" s="250"/>
      <c r="AHF99" s="250"/>
      <c r="AHG99" s="250"/>
      <c r="AHH99" s="250"/>
      <c r="AHI99" s="250"/>
      <c r="AHJ99" s="250"/>
      <c r="AHK99" s="250"/>
      <c r="AHL99" s="250"/>
      <c r="AHM99" s="250"/>
      <c r="AHN99" s="250"/>
      <c r="AHO99" s="250"/>
      <c r="AHP99" s="250"/>
      <c r="AHQ99" s="250"/>
      <c r="AHR99" s="250"/>
      <c r="AHS99" s="250"/>
      <c r="AHT99" s="250"/>
      <c r="AHU99" s="250"/>
      <c r="AHV99" s="250"/>
      <c r="AHW99" s="250"/>
      <c r="AHX99" s="250"/>
      <c r="AHY99" s="250"/>
      <c r="AHZ99" s="250"/>
      <c r="AIA99" s="250"/>
      <c r="AIB99" s="250"/>
      <c r="AIC99" s="250"/>
      <c r="AID99" s="250"/>
      <c r="AIE99" s="250"/>
      <c r="AIF99" s="250"/>
      <c r="AIG99" s="250"/>
      <c r="AIH99" s="250"/>
      <c r="AII99" s="250"/>
      <c r="AIJ99" s="250"/>
      <c r="AIK99" s="250"/>
      <c r="AIL99" s="250"/>
      <c r="AIM99" s="250"/>
      <c r="AIN99" s="250"/>
      <c r="AIO99" s="250"/>
      <c r="AIP99" s="250"/>
      <c r="AIQ99" s="250"/>
      <c r="AIR99" s="250"/>
      <c r="AIS99" s="250"/>
      <c r="AIT99" s="250"/>
      <c r="AIU99" s="250"/>
      <c r="AIV99" s="250"/>
      <c r="AIW99" s="250"/>
      <c r="AIX99" s="250"/>
      <c r="AIY99" s="250"/>
      <c r="AIZ99" s="250"/>
      <c r="AJA99" s="250"/>
      <c r="AJB99" s="250"/>
      <c r="AJC99" s="250"/>
      <c r="AJD99" s="250"/>
      <c r="AJE99" s="250"/>
      <c r="AJF99" s="250"/>
      <c r="AJG99" s="250"/>
      <c r="AJH99" s="250"/>
      <c r="AJI99" s="250"/>
      <c r="AJJ99" s="250"/>
      <c r="AJK99" s="250"/>
      <c r="AJL99" s="250"/>
      <c r="AJM99" s="250"/>
      <c r="AJN99" s="250"/>
      <c r="AJO99" s="250"/>
      <c r="AJP99" s="250"/>
      <c r="AJQ99" s="250"/>
      <c r="AJR99" s="250"/>
      <c r="AJS99" s="250"/>
      <c r="AJT99" s="250"/>
      <c r="AJU99" s="250"/>
      <c r="AJV99" s="250"/>
      <c r="AJW99" s="250"/>
      <c r="AJX99" s="250"/>
      <c r="AJY99" s="250"/>
      <c r="AJZ99" s="250"/>
      <c r="AKA99" s="250"/>
      <c r="AKB99" s="250"/>
      <c r="AKC99" s="250"/>
      <c r="AKD99" s="250"/>
      <c r="AKE99" s="250"/>
      <c r="AKF99" s="250"/>
      <c r="AKG99" s="250"/>
      <c r="AKH99" s="250"/>
      <c r="AKI99" s="250"/>
      <c r="AKJ99" s="250"/>
      <c r="AKK99" s="250"/>
      <c r="AKL99" s="250"/>
      <c r="AKM99" s="250"/>
      <c r="AKN99" s="250"/>
      <c r="AKO99" s="250"/>
      <c r="AKP99" s="250"/>
      <c r="AKQ99" s="250"/>
      <c r="AKR99" s="250"/>
      <c r="AKS99" s="250"/>
      <c r="AKT99" s="250"/>
      <c r="AKU99" s="250"/>
      <c r="AKV99" s="250"/>
      <c r="AKW99" s="250"/>
      <c r="AKX99" s="250"/>
      <c r="AKY99" s="250"/>
      <c r="AKZ99" s="250"/>
      <c r="ALA99" s="250"/>
      <c r="ALB99" s="250"/>
      <c r="ALC99" s="250"/>
      <c r="ALD99" s="250"/>
      <c r="ALE99" s="250"/>
      <c r="ALF99" s="250"/>
      <c r="ALG99" s="250"/>
      <c r="ALH99" s="250"/>
      <c r="ALI99" s="250"/>
      <c r="ALJ99" s="250"/>
      <c r="ALK99" s="250"/>
      <c r="ALL99" s="250"/>
      <c r="ALM99" s="250"/>
      <c r="ALN99" s="250"/>
      <c r="ALO99" s="250"/>
      <c r="ALP99" s="250"/>
      <c r="ALQ99" s="250"/>
      <c r="ALR99" s="250"/>
      <c r="ALS99" s="250"/>
      <c r="ALT99" s="250"/>
      <c r="ALU99" s="250"/>
      <c r="ALV99" s="250"/>
      <c r="ALW99" s="250"/>
      <c r="ALX99" s="250"/>
      <c r="ALY99" s="250"/>
      <c r="ALZ99" s="250"/>
      <c r="AMA99" s="250"/>
      <c r="AMB99" s="250"/>
      <c r="AMC99" s="250"/>
      <c r="AMD99" s="250"/>
      <c r="AME99" s="250"/>
      <c r="AMF99" s="250"/>
      <c r="AMG99" s="250"/>
      <c r="AMH99" s="250"/>
      <c r="AMI99" s="250"/>
      <c r="AMJ99" s="250"/>
      <c r="AMK99" s="250"/>
      <c r="AML99" s="250"/>
      <c r="AMM99" s="250"/>
      <c r="AMN99" s="250"/>
      <c r="AMO99" s="250"/>
      <c r="AMP99" s="250"/>
      <c r="AMQ99" s="250"/>
      <c r="AMR99" s="250"/>
      <c r="AMS99" s="250"/>
      <c r="AMT99" s="250"/>
      <c r="AMU99" s="250"/>
      <c r="AMV99" s="250"/>
      <c r="AMW99" s="250"/>
      <c r="AMX99" s="250"/>
      <c r="AMY99" s="250"/>
      <c r="AMZ99" s="250"/>
      <c r="ANA99" s="250"/>
      <c r="ANB99" s="250"/>
      <c r="ANC99" s="250"/>
      <c r="AND99" s="250"/>
      <c r="ANE99" s="250"/>
      <c r="ANF99" s="250"/>
      <c r="ANG99" s="250"/>
      <c r="ANH99" s="250"/>
      <c r="ANI99" s="250"/>
      <c r="ANJ99" s="250"/>
      <c r="ANK99" s="250"/>
      <c r="ANL99" s="250"/>
      <c r="ANM99" s="250"/>
      <c r="ANN99" s="250"/>
      <c r="ANO99" s="250"/>
      <c r="ANP99" s="250"/>
      <c r="ANQ99" s="250"/>
      <c r="ANR99" s="250"/>
      <c r="ANS99" s="250"/>
      <c r="ANT99" s="250"/>
      <c r="ANU99" s="250"/>
      <c r="ANV99" s="250"/>
      <c r="ANW99" s="250"/>
      <c r="ANX99" s="250"/>
      <c r="ANY99" s="250"/>
      <c r="ANZ99" s="250"/>
      <c r="AOA99" s="250"/>
      <c r="AOB99" s="250"/>
      <c r="AOC99" s="250"/>
      <c r="AOD99" s="250"/>
      <c r="AOE99" s="250"/>
      <c r="AOF99" s="250"/>
      <c r="AOG99" s="250"/>
      <c r="AOH99" s="250"/>
      <c r="AOI99" s="250"/>
      <c r="AOJ99" s="250"/>
      <c r="AOK99" s="250"/>
      <c r="AOL99" s="250"/>
      <c r="AOM99" s="250"/>
      <c r="AON99" s="250"/>
      <c r="AOO99" s="250"/>
      <c r="AOP99" s="250"/>
      <c r="AOQ99" s="250"/>
      <c r="AOR99" s="250"/>
      <c r="AOS99" s="250"/>
      <c r="AOT99" s="250"/>
      <c r="AOU99" s="250"/>
      <c r="AOV99" s="250"/>
      <c r="AOW99" s="250"/>
      <c r="AOX99" s="250"/>
      <c r="AOY99" s="250"/>
      <c r="AOZ99" s="250"/>
      <c r="APA99" s="250"/>
      <c r="APB99" s="250"/>
      <c r="APC99" s="250"/>
      <c r="APD99" s="250"/>
      <c r="APE99" s="250"/>
      <c r="APF99" s="250"/>
      <c r="APG99" s="250"/>
      <c r="APH99" s="250"/>
      <c r="API99" s="250"/>
      <c r="APJ99" s="250"/>
      <c r="APK99" s="250"/>
      <c r="APL99" s="250"/>
      <c r="APM99" s="250"/>
      <c r="APN99" s="250"/>
      <c r="APO99" s="250"/>
      <c r="APP99" s="250"/>
      <c r="APQ99" s="250"/>
      <c r="APR99" s="250"/>
      <c r="APS99" s="250"/>
      <c r="APT99" s="250"/>
      <c r="APU99" s="250"/>
      <c r="APV99" s="250"/>
      <c r="APW99" s="250"/>
      <c r="APX99" s="250"/>
      <c r="APY99" s="250"/>
      <c r="APZ99" s="250"/>
      <c r="AQA99" s="250"/>
      <c r="AQB99" s="250"/>
      <c r="AQC99" s="250"/>
      <c r="AQD99" s="250"/>
      <c r="AQE99" s="250"/>
      <c r="AQF99" s="250"/>
      <c r="AQG99" s="250"/>
      <c r="AQH99" s="250"/>
      <c r="AQI99" s="250"/>
      <c r="AQJ99" s="250"/>
      <c r="AQK99" s="250"/>
      <c r="AQL99" s="250"/>
      <c r="AQM99" s="250"/>
      <c r="AQN99" s="250"/>
      <c r="AQO99" s="250"/>
      <c r="AQP99" s="250"/>
      <c r="AQQ99" s="250"/>
      <c r="AQR99" s="250"/>
      <c r="AQS99" s="250"/>
      <c r="AQT99" s="250"/>
      <c r="AQU99" s="250"/>
      <c r="AQV99" s="250"/>
      <c r="AQW99" s="250"/>
      <c r="AQX99" s="250"/>
      <c r="AQY99" s="250"/>
      <c r="AQZ99" s="250"/>
      <c r="ARA99" s="250"/>
      <c r="ARB99" s="250"/>
      <c r="ARC99" s="250"/>
      <c r="ARD99" s="250"/>
      <c r="ARE99" s="250"/>
      <c r="ARF99" s="250"/>
      <c r="ARG99" s="250"/>
      <c r="ARH99" s="250"/>
      <c r="ARI99" s="250"/>
      <c r="ARJ99" s="250"/>
      <c r="ARK99" s="250"/>
      <c r="ARL99" s="250"/>
      <c r="ARM99" s="250"/>
      <c r="ARN99" s="250"/>
      <c r="ARO99" s="250"/>
      <c r="ARP99" s="250"/>
      <c r="ARQ99" s="250"/>
      <c r="ARR99" s="250"/>
      <c r="ARS99" s="250"/>
      <c r="ART99" s="250"/>
      <c r="ARU99" s="250"/>
      <c r="ARV99" s="250"/>
      <c r="ARW99" s="250"/>
      <c r="ARX99" s="250"/>
      <c r="ARY99" s="250"/>
      <c r="ARZ99" s="250"/>
      <c r="ASA99" s="250"/>
      <c r="ASB99" s="250"/>
      <c r="ASC99" s="250"/>
      <c r="ASD99" s="250"/>
      <c r="ASE99" s="250"/>
      <c r="ASF99" s="250"/>
      <c r="ASG99" s="250"/>
      <c r="ASH99" s="250"/>
      <c r="ASI99" s="250"/>
      <c r="ASJ99" s="250"/>
      <c r="ASK99" s="250"/>
      <c r="ASL99" s="250"/>
      <c r="ASM99" s="250"/>
      <c r="ASN99" s="250"/>
      <c r="ASO99" s="250"/>
      <c r="ASP99" s="250"/>
      <c r="ASQ99" s="250"/>
      <c r="ASR99" s="250"/>
      <c r="ASS99" s="250"/>
      <c r="AST99" s="250"/>
      <c r="ASU99" s="250"/>
      <c r="ASV99" s="250"/>
      <c r="ASW99" s="250"/>
      <c r="ASX99" s="250"/>
      <c r="ASY99" s="250"/>
      <c r="ASZ99" s="250"/>
      <c r="ATA99" s="250"/>
      <c r="ATB99" s="250"/>
      <c r="ATC99" s="250"/>
      <c r="ATD99" s="250"/>
      <c r="ATE99" s="250"/>
      <c r="ATF99" s="250"/>
      <c r="ATG99" s="250"/>
      <c r="ATH99" s="250"/>
      <c r="ATI99" s="250"/>
      <c r="ATJ99" s="250"/>
      <c r="ATK99" s="250"/>
      <c r="ATL99" s="250"/>
      <c r="ATM99" s="250"/>
      <c r="ATN99" s="250"/>
      <c r="ATO99" s="250"/>
      <c r="ATP99" s="250"/>
      <c r="ATQ99" s="250"/>
      <c r="ATR99" s="250"/>
      <c r="ATS99" s="250"/>
      <c r="ATT99" s="250"/>
      <c r="ATU99" s="250"/>
      <c r="ATV99" s="250"/>
      <c r="ATW99" s="250"/>
      <c r="ATX99" s="250"/>
      <c r="ATY99" s="250"/>
      <c r="ATZ99" s="250"/>
      <c r="AUA99" s="250"/>
      <c r="AUB99" s="250"/>
      <c r="AUC99" s="250"/>
      <c r="AUD99" s="250"/>
      <c r="AUE99" s="250"/>
      <c r="AUF99" s="250"/>
      <c r="AUG99" s="250"/>
      <c r="AUH99" s="250"/>
      <c r="AUI99" s="250"/>
      <c r="AUJ99" s="250"/>
      <c r="AUK99" s="250"/>
      <c r="AUL99" s="250"/>
      <c r="AUM99" s="250"/>
      <c r="AUN99" s="250"/>
      <c r="AUO99" s="250"/>
      <c r="AUP99" s="250"/>
      <c r="AUQ99" s="250"/>
      <c r="AUR99" s="250"/>
      <c r="AUS99" s="250"/>
      <c r="AUT99" s="250"/>
      <c r="AUU99" s="250"/>
      <c r="AUV99" s="250"/>
      <c r="AUW99" s="250"/>
      <c r="AUX99" s="250"/>
      <c r="AUY99" s="250"/>
      <c r="AUZ99" s="250"/>
      <c r="AVA99" s="250"/>
      <c r="AVB99" s="250"/>
      <c r="AVC99" s="250"/>
      <c r="AVD99" s="250"/>
      <c r="AVE99" s="250"/>
      <c r="AVF99" s="250"/>
      <c r="AVG99" s="250"/>
      <c r="AVH99" s="250"/>
      <c r="AVI99" s="250"/>
      <c r="AVJ99" s="250"/>
      <c r="AVK99" s="250"/>
      <c r="AVL99" s="250"/>
      <c r="AVM99" s="250"/>
      <c r="AVN99" s="250"/>
      <c r="AVO99" s="250"/>
      <c r="AVP99" s="250"/>
      <c r="AVQ99" s="250"/>
      <c r="AVR99" s="250"/>
      <c r="AVS99" s="250"/>
      <c r="AVT99" s="250"/>
      <c r="AVU99" s="250"/>
      <c r="AVV99" s="250"/>
      <c r="AVW99" s="250"/>
      <c r="AVX99" s="250"/>
      <c r="AVY99" s="250"/>
      <c r="AVZ99" s="250"/>
      <c r="AWA99" s="250"/>
      <c r="AWB99" s="250"/>
      <c r="AWC99" s="250"/>
      <c r="AWD99" s="250"/>
      <c r="AWE99" s="250"/>
      <c r="AWF99" s="250"/>
      <c r="AWG99" s="250"/>
      <c r="AWH99" s="250"/>
      <c r="AWI99" s="250"/>
      <c r="AWJ99" s="250"/>
      <c r="AWK99" s="250"/>
      <c r="AWL99" s="250"/>
      <c r="AWM99" s="250"/>
      <c r="AWN99" s="250"/>
      <c r="AWO99" s="250"/>
      <c r="AWP99" s="250"/>
      <c r="AWQ99" s="250"/>
      <c r="AWR99" s="250"/>
      <c r="AWS99" s="250"/>
      <c r="AWT99" s="250"/>
      <c r="AWU99" s="250"/>
      <c r="AWV99" s="250"/>
      <c r="AWW99" s="250"/>
      <c r="AWX99" s="250"/>
      <c r="AWY99" s="250"/>
      <c r="AWZ99" s="250"/>
      <c r="AXA99" s="250"/>
      <c r="AXB99" s="250"/>
      <c r="AXC99" s="250"/>
      <c r="AXD99" s="250"/>
      <c r="AXE99" s="250"/>
      <c r="AXF99" s="250"/>
      <c r="AXG99" s="250"/>
      <c r="AXH99" s="250"/>
      <c r="AXI99" s="250"/>
      <c r="AXJ99" s="250"/>
      <c r="AXK99" s="250"/>
      <c r="AXL99" s="250"/>
      <c r="AXM99" s="250"/>
      <c r="AXN99" s="250"/>
      <c r="AXO99" s="250"/>
      <c r="AXP99" s="250"/>
      <c r="AXQ99" s="250"/>
      <c r="AXR99" s="250"/>
      <c r="AXS99" s="250"/>
      <c r="AXT99" s="250"/>
      <c r="AXU99" s="250"/>
      <c r="AXV99" s="250"/>
      <c r="AXW99" s="250"/>
      <c r="AXX99" s="250"/>
      <c r="AXY99" s="250"/>
      <c r="AXZ99" s="250"/>
      <c r="AYA99" s="250"/>
      <c r="AYB99" s="250"/>
      <c r="AYC99" s="250"/>
      <c r="AYD99" s="250"/>
      <c r="AYE99" s="250"/>
      <c r="AYF99" s="250"/>
      <c r="AYG99" s="250"/>
      <c r="AYH99" s="250"/>
      <c r="AYI99" s="250"/>
      <c r="AYJ99" s="250"/>
      <c r="AYK99" s="250"/>
      <c r="AYL99" s="250"/>
      <c r="AYM99" s="250"/>
      <c r="AYN99" s="250"/>
      <c r="AYO99" s="250"/>
      <c r="AYP99" s="250"/>
      <c r="AYQ99" s="250"/>
      <c r="AYR99" s="250"/>
      <c r="AYS99" s="250"/>
      <c r="AYT99" s="250"/>
      <c r="AYU99" s="250"/>
      <c r="AYV99" s="250"/>
      <c r="AYW99" s="250"/>
      <c r="AYX99" s="250"/>
      <c r="AYY99" s="250"/>
      <c r="AYZ99" s="250"/>
      <c r="AZA99" s="250"/>
      <c r="AZB99" s="250"/>
      <c r="AZC99" s="250"/>
      <c r="AZD99" s="250"/>
      <c r="AZE99" s="250"/>
      <c r="AZF99" s="250"/>
      <c r="AZG99" s="250"/>
      <c r="AZH99" s="250"/>
      <c r="AZI99" s="250"/>
      <c r="AZJ99" s="250"/>
      <c r="AZK99" s="250"/>
      <c r="AZL99" s="250"/>
      <c r="AZM99" s="250"/>
      <c r="AZN99" s="250"/>
      <c r="AZO99" s="250"/>
      <c r="AZP99" s="250"/>
      <c r="AZQ99" s="250"/>
      <c r="AZR99" s="250"/>
      <c r="AZS99" s="250"/>
      <c r="AZT99" s="250"/>
      <c r="AZU99" s="250"/>
      <c r="AZV99" s="250"/>
      <c r="AZW99" s="250"/>
      <c r="AZX99" s="250"/>
      <c r="AZY99" s="250"/>
      <c r="AZZ99" s="250"/>
      <c r="BAA99" s="250"/>
      <c r="BAB99" s="250"/>
      <c r="BAC99" s="250"/>
      <c r="BAD99" s="250"/>
      <c r="BAE99" s="250"/>
      <c r="BAF99" s="250"/>
      <c r="BAG99" s="250"/>
      <c r="BAH99" s="250"/>
      <c r="BAI99" s="250"/>
      <c r="BAJ99" s="250"/>
      <c r="BAK99" s="250"/>
      <c r="BAL99" s="250"/>
      <c r="BAM99" s="250"/>
      <c r="BAN99" s="250"/>
      <c r="BAO99" s="250"/>
      <c r="BAP99" s="250"/>
      <c r="BAQ99" s="250"/>
      <c r="BAR99" s="250"/>
      <c r="BAS99" s="250"/>
      <c r="BAT99" s="250"/>
      <c r="BAU99" s="250"/>
      <c r="BAV99" s="250"/>
      <c r="BAW99" s="250"/>
      <c r="BAX99" s="250"/>
      <c r="BAY99" s="250"/>
      <c r="BAZ99" s="250"/>
      <c r="BBA99" s="250"/>
      <c r="BBB99" s="250"/>
      <c r="BBC99" s="250"/>
      <c r="BBD99" s="250"/>
      <c r="BBE99" s="250"/>
      <c r="BBF99" s="250"/>
      <c r="BBG99" s="250"/>
      <c r="BBH99" s="250"/>
      <c r="BBI99" s="250"/>
      <c r="BBJ99" s="250"/>
      <c r="BBK99" s="250"/>
      <c r="BBL99" s="250"/>
      <c r="BBM99" s="250"/>
      <c r="BBN99" s="250"/>
      <c r="BBO99" s="250"/>
      <c r="BBP99" s="250"/>
      <c r="BBQ99" s="250"/>
      <c r="BBR99" s="250"/>
      <c r="BBS99" s="250"/>
      <c r="BBT99" s="250"/>
      <c r="BBU99" s="250"/>
      <c r="BBV99" s="250"/>
      <c r="BBW99" s="250"/>
      <c r="BBX99" s="250"/>
      <c r="BBY99" s="250"/>
      <c r="BBZ99" s="250"/>
      <c r="BCA99" s="250"/>
      <c r="BCB99" s="250"/>
      <c r="BCC99" s="250"/>
      <c r="BCD99" s="250"/>
      <c r="BCE99" s="250"/>
      <c r="BCF99" s="250"/>
      <c r="BCG99" s="250"/>
      <c r="BCH99" s="250"/>
      <c r="BCI99" s="250"/>
      <c r="BCJ99" s="250"/>
      <c r="BCK99" s="250"/>
      <c r="BCL99" s="250"/>
      <c r="BCM99" s="250"/>
      <c r="BCN99" s="250"/>
      <c r="BCO99" s="250"/>
      <c r="BCP99" s="250"/>
      <c r="BCQ99" s="250"/>
      <c r="BCR99" s="250"/>
      <c r="BCS99" s="250"/>
      <c r="BCT99" s="250"/>
      <c r="BCU99" s="250"/>
      <c r="BCV99" s="250"/>
      <c r="BCW99" s="250"/>
      <c r="BCX99" s="250"/>
      <c r="BCY99" s="250"/>
      <c r="BCZ99" s="250"/>
      <c r="BDA99" s="250"/>
      <c r="BDB99" s="250"/>
      <c r="BDC99" s="250"/>
      <c r="BDD99" s="250"/>
      <c r="BDE99" s="250"/>
      <c r="BDF99" s="250"/>
      <c r="BDG99" s="250"/>
      <c r="BDH99" s="250"/>
      <c r="BDI99" s="250"/>
      <c r="BDJ99" s="250"/>
      <c r="BDK99" s="250"/>
      <c r="BDL99" s="250"/>
      <c r="BDM99" s="250"/>
      <c r="BDN99" s="250"/>
      <c r="BDO99" s="250"/>
      <c r="BDP99" s="250"/>
      <c r="BDQ99" s="250"/>
      <c r="BDR99" s="250"/>
      <c r="BDS99" s="250"/>
      <c r="BDT99" s="250"/>
      <c r="BDU99" s="250"/>
      <c r="BDV99" s="250"/>
      <c r="BDW99" s="250"/>
      <c r="BDX99" s="250"/>
      <c r="BDY99" s="250"/>
      <c r="BDZ99" s="250"/>
      <c r="BEA99" s="250"/>
      <c r="BEB99" s="250"/>
      <c r="BEC99" s="250"/>
      <c r="BED99" s="250"/>
      <c r="BEE99" s="250"/>
      <c r="BEF99" s="250"/>
      <c r="BEG99" s="250"/>
      <c r="BEH99" s="250"/>
      <c r="BEI99" s="250"/>
      <c r="BEJ99" s="250"/>
      <c r="BEK99" s="250"/>
      <c r="BEL99" s="250"/>
      <c r="BEM99" s="250"/>
      <c r="BEN99" s="250"/>
      <c r="BEO99" s="250"/>
      <c r="BEP99" s="250"/>
      <c r="BEQ99" s="250"/>
      <c r="BER99" s="250"/>
      <c r="BES99" s="250"/>
      <c r="BET99" s="250"/>
      <c r="BEU99" s="250"/>
      <c r="BEV99" s="250"/>
      <c r="BEW99" s="250"/>
      <c r="BEX99" s="250"/>
      <c r="BEY99" s="250"/>
      <c r="BEZ99" s="250"/>
      <c r="BFA99" s="250"/>
      <c r="BFB99" s="250"/>
      <c r="BFC99" s="250"/>
      <c r="BFD99" s="250"/>
      <c r="BFE99" s="250"/>
      <c r="BFF99" s="250"/>
      <c r="BFG99" s="250"/>
      <c r="BFH99" s="250"/>
      <c r="BFI99" s="250"/>
      <c r="BFJ99" s="250"/>
      <c r="BFK99" s="250"/>
      <c r="BFL99" s="250"/>
      <c r="BFM99" s="250"/>
      <c r="BFN99" s="250"/>
      <c r="BFO99" s="250"/>
      <c r="BFP99" s="250"/>
      <c r="BFQ99" s="250"/>
      <c r="BFR99" s="250"/>
      <c r="BFS99" s="250"/>
      <c r="BFT99" s="250"/>
      <c r="BFU99" s="250"/>
      <c r="BFV99" s="250"/>
      <c r="BFW99" s="250"/>
      <c r="BFX99" s="250"/>
      <c r="BFY99" s="250"/>
      <c r="BFZ99" s="250"/>
      <c r="BGA99" s="250"/>
      <c r="BGB99" s="250"/>
      <c r="BGC99" s="250"/>
      <c r="BGD99" s="250"/>
      <c r="BGE99" s="250"/>
      <c r="BGF99" s="250"/>
      <c r="BGG99" s="250"/>
      <c r="BGH99" s="250"/>
      <c r="BGI99" s="250"/>
      <c r="BGJ99" s="250"/>
      <c r="BGK99" s="250"/>
      <c r="BGL99" s="250"/>
      <c r="BGM99" s="250"/>
      <c r="BGN99" s="250"/>
      <c r="BGO99" s="250"/>
      <c r="BGP99" s="250"/>
      <c r="BGQ99" s="250"/>
      <c r="BGR99" s="250"/>
      <c r="BGS99" s="250"/>
      <c r="BGT99" s="250"/>
      <c r="BGU99" s="250"/>
      <c r="BGV99" s="250"/>
      <c r="BGW99" s="250"/>
      <c r="BGX99" s="250"/>
      <c r="BGY99" s="250"/>
      <c r="BGZ99" s="250"/>
      <c r="BHA99" s="250"/>
      <c r="BHB99" s="250"/>
      <c r="BHC99" s="250"/>
      <c r="BHD99" s="250"/>
      <c r="BHE99" s="250"/>
      <c r="BHF99" s="250"/>
      <c r="BHG99" s="250"/>
      <c r="BHH99" s="250"/>
      <c r="BHI99" s="250"/>
      <c r="BHJ99" s="250"/>
      <c r="BHK99" s="250"/>
      <c r="BHL99" s="250"/>
      <c r="BHM99" s="250"/>
      <c r="BHN99" s="250"/>
      <c r="BHO99" s="250"/>
      <c r="BHP99" s="250"/>
      <c r="BHQ99" s="250"/>
      <c r="BHR99" s="250"/>
      <c r="BHS99" s="250"/>
      <c r="BHT99" s="250"/>
      <c r="BHU99" s="250"/>
      <c r="BHV99" s="250"/>
      <c r="BHW99" s="250"/>
      <c r="BHX99" s="250"/>
      <c r="BHY99" s="250"/>
      <c r="BHZ99" s="250"/>
      <c r="BIA99" s="250"/>
      <c r="BIB99" s="250"/>
      <c r="BIC99" s="250"/>
      <c r="BID99" s="250"/>
      <c r="BIE99" s="250"/>
      <c r="BIF99" s="250"/>
      <c r="BIG99" s="250"/>
      <c r="BIH99" s="250"/>
      <c r="BII99" s="250"/>
      <c r="BIJ99" s="250"/>
      <c r="BIK99" s="250"/>
      <c r="BIL99" s="250"/>
      <c r="BIM99" s="250"/>
      <c r="BIN99" s="250"/>
      <c r="BIO99" s="250"/>
      <c r="BIP99" s="250"/>
      <c r="BIQ99" s="250"/>
      <c r="BIR99" s="250"/>
      <c r="BIS99" s="250"/>
      <c r="BIT99" s="250"/>
      <c r="BIU99" s="250"/>
      <c r="BIV99" s="250"/>
      <c r="BIW99" s="250"/>
      <c r="BIX99" s="250"/>
      <c r="BIY99" s="250"/>
      <c r="BIZ99" s="250"/>
      <c r="BJA99" s="250"/>
      <c r="BJB99" s="250"/>
      <c r="BJC99" s="250"/>
      <c r="BJD99" s="250"/>
      <c r="BJE99" s="250"/>
      <c r="BJF99" s="250"/>
      <c r="BJG99" s="250"/>
      <c r="BJH99" s="250"/>
      <c r="BJI99" s="250"/>
      <c r="BJJ99" s="250"/>
      <c r="BJK99" s="250"/>
      <c r="BJL99" s="250"/>
      <c r="BJM99" s="250"/>
      <c r="BJN99" s="250"/>
      <c r="BJO99" s="250"/>
      <c r="BJP99" s="250"/>
      <c r="BJQ99" s="250"/>
      <c r="BJR99" s="250"/>
      <c r="BJS99" s="250"/>
      <c r="BJT99" s="250"/>
      <c r="BJU99" s="250"/>
      <c r="BJV99" s="250"/>
      <c r="BJW99" s="250"/>
      <c r="BJX99" s="250"/>
      <c r="BJY99" s="250"/>
      <c r="BJZ99" s="250"/>
      <c r="BKA99" s="250"/>
      <c r="BKB99" s="250"/>
      <c r="BKC99" s="250"/>
      <c r="BKD99" s="250"/>
      <c r="BKE99" s="250"/>
      <c r="BKF99" s="250"/>
      <c r="BKG99" s="250"/>
      <c r="BKH99" s="250"/>
      <c r="BKI99" s="250"/>
      <c r="BKJ99" s="250"/>
      <c r="BKK99" s="250"/>
      <c r="BKL99" s="250"/>
      <c r="BKM99" s="250"/>
      <c r="BKN99" s="250"/>
      <c r="BKO99" s="250"/>
      <c r="BKP99" s="250"/>
      <c r="BKQ99" s="250"/>
      <c r="BKR99" s="250"/>
      <c r="BKS99" s="250"/>
      <c r="BKT99" s="250"/>
      <c r="BKU99" s="250"/>
      <c r="BKV99" s="250"/>
      <c r="BKW99" s="250"/>
      <c r="BKX99" s="250"/>
      <c r="BKY99" s="250"/>
      <c r="BKZ99" s="250"/>
      <c r="BLA99" s="250"/>
      <c r="BLB99" s="250"/>
      <c r="BLC99" s="250"/>
      <c r="BLD99" s="250"/>
      <c r="BLE99" s="250"/>
      <c r="BLF99" s="250"/>
      <c r="BLG99" s="250"/>
      <c r="BLH99" s="250"/>
      <c r="BLI99" s="250"/>
      <c r="BLJ99" s="250"/>
      <c r="BLK99" s="250"/>
      <c r="BLL99" s="250"/>
      <c r="BLM99" s="250"/>
      <c r="BLN99" s="250"/>
      <c r="BLO99" s="250"/>
      <c r="BLP99" s="250"/>
      <c r="BLQ99" s="250"/>
      <c r="BLR99" s="250"/>
      <c r="BLS99" s="250"/>
      <c r="BLT99" s="250"/>
      <c r="BLU99" s="250"/>
      <c r="BLV99" s="250"/>
      <c r="BLW99" s="250"/>
      <c r="BLX99" s="250"/>
      <c r="BLY99" s="250"/>
      <c r="BLZ99" s="250"/>
      <c r="BMA99" s="250"/>
      <c r="BMB99" s="250"/>
      <c r="BMC99" s="250"/>
      <c r="BMD99" s="250"/>
      <c r="BME99" s="250"/>
      <c r="BMF99" s="250"/>
      <c r="BMG99" s="250"/>
      <c r="BMH99" s="250"/>
      <c r="BMI99" s="250"/>
      <c r="BMJ99" s="250"/>
      <c r="BMK99" s="250"/>
      <c r="BML99" s="250"/>
      <c r="BMM99" s="250"/>
      <c r="BMN99" s="250"/>
      <c r="BMO99" s="250"/>
      <c r="BMP99" s="250"/>
      <c r="BMQ99" s="250"/>
      <c r="BMR99" s="250"/>
      <c r="BMS99" s="250"/>
      <c r="BMT99" s="250"/>
      <c r="BMU99" s="250"/>
      <c r="BMV99" s="250"/>
      <c r="BMW99" s="250"/>
      <c r="BMX99" s="250"/>
      <c r="BMY99" s="250"/>
      <c r="BMZ99" s="250"/>
      <c r="BNA99" s="250"/>
      <c r="BNB99" s="250"/>
      <c r="BNC99" s="250"/>
      <c r="BND99" s="250"/>
      <c r="BNE99" s="250"/>
      <c r="BNF99" s="250"/>
      <c r="BNG99" s="250"/>
      <c r="BNH99" s="250"/>
      <c r="BNI99" s="250"/>
      <c r="BNJ99" s="250"/>
      <c r="BNK99" s="250"/>
      <c r="BNL99" s="250"/>
      <c r="BNM99" s="250"/>
      <c r="BNN99" s="250"/>
      <c r="BNO99" s="250"/>
      <c r="BNP99" s="250"/>
      <c r="BNQ99" s="250"/>
      <c r="BNR99" s="250"/>
      <c r="BNS99" s="250"/>
      <c r="BNT99" s="250"/>
      <c r="BNU99" s="250"/>
      <c r="BNV99" s="250"/>
      <c r="BNW99" s="250"/>
      <c r="BNX99" s="250"/>
      <c r="BNY99" s="250"/>
      <c r="BNZ99" s="250"/>
      <c r="BOA99" s="250"/>
      <c r="BOB99" s="250"/>
      <c r="BOC99" s="250"/>
      <c r="BOD99" s="250"/>
      <c r="BOE99" s="250"/>
      <c r="BOF99" s="250"/>
      <c r="BOG99" s="250"/>
      <c r="BOH99" s="250"/>
      <c r="BOI99" s="250"/>
      <c r="BOJ99" s="250"/>
      <c r="BOK99" s="250"/>
      <c r="BOL99" s="250"/>
      <c r="BOM99" s="250"/>
      <c r="BON99" s="250"/>
      <c r="BOO99" s="250"/>
      <c r="BOP99" s="250"/>
      <c r="BOQ99" s="250"/>
      <c r="BOR99" s="250"/>
      <c r="BOS99" s="250"/>
      <c r="BOT99" s="250"/>
      <c r="BOU99" s="250"/>
      <c r="BOV99" s="250"/>
      <c r="BOW99" s="250"/>
      <c r="BOX99" s="250"/>
      <c r="BOY99" s="250"/>
      <c r="BOZ99" s="250"/>
      <c r="BPA99" s="250"/>
      <c r="BPB99" s="250"/>
      <c r="BPC99" s="250"/>
      <c r="BPD99" s="250"/>
      <c r="BPE99" s="250"/>
      <c r="BPF99" s="250"/>
      <c r="BPG99" s="250"/>
      <c r="BPH99" s="250"/>
      <c r="BPI99" s="250"/>
      <c r="BPJ99" s="250"/>
      <c r="BPK99" s="250"/>
      <c r="BPL99" s="250"/>
      <c r="BPM99" s="250"/>
      <c r="BPN99" s="250"/>
      <c r="BPO99" s="250"/>
      <c r="BPP99" s="250"/>
      <c r="BPQ99" s="250"/>
      <c r="BPR99" s="250"/>
      <c r="BPS99" s="250"/>
      <c r="BPT99" s="250"/>
      <c r="BPU99" s="250"/>
      <c r="BPV99" s="250"/>
      <c r="BPW99" s="250"/>
      <c r="BPX99" s="250"/>
      <c r="BPY99" s="250"/>
      <c r="BPZ99" s="250"/>
      <c r="BQA99" s="250"/>
      <c r="BQB99" s="250"/>
      <c r="BQC99" s="250"/>
      <c r="BQD99" s="250"/>
      <c r="BQE99" s="250"/>
      <c r="BQF99" s="250"/>
      <c r="BQG99" s="250"/>
      <c r="BQH99" s="250"/>
      <c r="BQI99" s="250"/>
      <c r="BQJ99" s="250"/>
      <c r="BQK99" s="250"/>
      <c r="BQL99" s="250"/>
      <c r="BQM99" s="250"/>
      <c r="BQN99" s="250"/>
      <c r="BQO99" s="250"/>
      <c r="BQP99" s="250"/>
      <c r="BQQ99" s="250"/>
      <c r="BQR99" s="250"/>
      <c r="BQS99" s="250"/>
      <c r="BQT99" s="250"/>
      <c r="BQU99" s="250"/>
      <c r="BQV99" s="250"/>
      <c r="BQW99" s="250"/>
      <c r="BQX99" s="250"/>
      <c r="BQY99" s="250"/>
      <c r="BQZ99" s="250"/>
      <c r="BRA99" s="250"/>
      <c r="BRB99" s="250"/>
      <c r="BRC99" s="250"/>
      <c r="BRD99" s="250"/>
      <c r="BRE99" s="250"/>
      <c r="BRF99" s="250"/>
      <c r="BRG99" s="250"/>
      <c r="BRH99" s="250"/>
      <c r="BRI99" s="250"/>
      <c r="BRJ99" s="250"/>
      <c r="BRK99" s="250"/>
      <c r="BRL99" s="250"/>
      <c r="BRM99" s="250"/>
      <c r="BRN99" s="250"/>
      <c r="BRO99" s="250"/>
      <c r="BRP99" s="250"/>
      <c r="BRQ99" s="250"/>
      <c r="BRR99" s="250"/>
      <c r="BRS99" s="250"/>
      <c r="BRT99" s="250"/>
      <c r="BRU99" s="250"/>
      <c r="BRV99" s="250"/>
      <c r="BRW99" s="250"/>
      <c r="BRX99" s="250"/>
      <c r="BRY99" s="250"/>
      <c r="BRZ99" s="250"/>
      <c r="BSA99" s="250"/>
      <c r="BSB99" s="250"/>
      <c r="BSC99" s="250"/>
      <c r="BSD99" s="250"/>
      <c r="BSE99" s="250"/>
      <c r="BSF99" s="250"/>
      <c r="BSG99" s="250"/>
      <c r="BSH99" s="250"/>
      <c r="BSI99" s="250"/>
      <c r="BSJ99" s="250"/>
      <c r="BSK99" s="250"/>
      <c r="BSL99" s="250"/>
      <c r="BSM99" s="250"/>
      <c r="BSN99" s="250"/>
      <c r="BSO99" s="250"/>
      <c r="BSP99" s="250"/>
      <c r="BSQ99" s="250"/>
      <c r="BSR99" s="250"/>
      <c r="BSS99" s="250"/>
      <c r="BST99" s="250"/>
      <c r="BSU99" s="250"/>
      <c r="BSV99" s="250"/>
      <c r="BSW99" s="250"/>
      <c r="BSX99" s="250"/>
      <c r="BSY99" s="250"/>
      <c r="BSZ99" s="250"/>
      <c r="BTA99" s="250"/>
      <c r="BTB99" s="250"/>
      <c r="BTC99" s="250"/>
      <c r="BTD99" s="250"/>
      <c r="BTE99" s="250"/>
      <c r="BTF99" s="250"/>
      <c r="BTG99" s="250"/>
      <c r="BTH99" s="250"/>
      <c r="BTI99" s="250"/>
      <c r="BTJ99" s="250"/>
      <c r="BTK99" s="250"/>
      <c r="BTL99" s="250"/>
      <c r="BTM99" s="250"/>
      <c r="BTN99" s="250"/>
      <c r="BTO99" s="250"/>
      <c r="BTP99" s="250"/>
      <c r="BTQ99" s="250"/>
      <c r="BTR99" s="250"/>
      <c r="BTS99" s="250"/>
      <c r="BTT99" s="250"/>
      <c r="BTU99" s="250"/>
      <c r="BTV99" s="250"/>
      <c r="BTW99" s="250"/>
      <c r="BTX99" s="250"/>
      <c r="BTY99" s="250"/>
      <c r="BTZ99" s="250"/>
      <c r="BUA99" s="250"/>
      <c r="BUB99" s="250"/>
      <c r="BUC99" s="250"/>
      <c r="BUD99" s="250"/>
      <c r="BUE99" s="250"/>
      <c r="BUF99" s="250"/>
      <c r="BUG99" s="250"/>
      <c r="BUH99" s="250"/>
      <c r="BUI99" s="250"/>
      <c r="BUJ99" s="250"/>
      <c r="BUK99" s="250"/>
      <c r="BUL99" s="250"/>
      <c r="BUM99" s="250"/>
      <c r="BUN99" s="250"/>
      <c r="BUO99" s="250"/>
      <c r="BUP99" s="250"/>
      <c r="BUQ99" s="250"/>
      <c r="BUR99" s="250"/>
      <c r="BUS99" s="250"/>
      <c r="BUT99" s="250"/>
      <c r="BUU99" s="250"/>
      <c r="BUV99" s="250"/>
      <c r="BUW99" s="250"/>
      <c r="BUX99" s="250"/>
      <c r="BUY99" s="250"/>
      <c r="BUZ99" s="250"/>
      <c r="BVA99" s="250"/>
      <c r="BVB99" s="250"/>
      <c r="BVC99" s="250"/>
      <c r="BVD99" s="250"/>
      <c r="BVE99" s="250"/>
      <c r="BVF99" s="250"/>
      <c r="BVG99" s="250"/>
      <c r="BVH99" s="250"/>
      <c r="BVI99" s="250"/>
      <c r="BVJ99" s="250"/>
      <c r="BVK99" s="250"/>
      <c r="BVL99" s="250"/>
      <c r="BVM99" s="250"/>
      <c r="BVN99" s="250"/>
      <c r="BVO99" s="250"/>
      <c r="BVP99" s="250"/>
      <c r="BVQ99" s="250"/>
      <c r="BVR99" s="250"/>
      <c r="BVS99" s="250"/>
      <c r="BVT99" s="250"/>
      <c r="BVU99" s="250"/>
      <c r="BVV99" s="250"/>
      <c r="BVW99" s="250"/>
      <c r="BVX99" s="250"/>
      <c r="BVY99" s="250"/>
      <c r="BVZ99" s="250"/>
      <c r="BWA99" s="250"/>
      <c r="BWB99" s="250"/>
      <c r="BWC99" s="250"/>
      <c r="BWD99" s="250"/>
      <c r="BWE99" s="250"/>
      <c r="BWF99" s="250"/>
      <c r="BWG99" s="250"/>
      <c r="BWH99" s="250"/>
      <c r="BWI99" s="250"/>
      <c r="BWJ99" s="250"/>
      <c r="BWK99" s="250"/>
      <c r="BWL99" s="250"/>
      <c r="BWM99" s="250"/>
      <c r="BWN99" s="250"/>
      <c r="BWO99" s="250"/>
      <c r="BWP99" s="250"/>
      <c r="BWQ99" s="250"/>
      <c r="BWR99" s="250"/>
      <c r="BWS99" s="250"/>
      <c r="BWT99" s="250"/>
      <c r="BWU99" s="250"/>
      <c r="BWV99" s="250"/>
      <c r="BWW99" s="250"/>
      <c r="BWX99" s="250"/>
      <c r="BWY99" s="250"/>
      <c r="BWZ99" s="250"/>
      <c r="BXA99" s="250"/>
      <c r="BXB99" s="250"/>
      <c r="BXC99" s="250"/>
      <c r="BXD99" s="250"/>
      <c r="BXE99" s="250"/>
      <c r="BXF99" s="250"/>
      <c r="BXG99" s="250"/>
      <c r="BXH99" s="250"/>
      <c r="BXI99" s="250"/>
      <c r="BXJ99" s="250"/>
      <c r="BXK99" s="250"/>
      <c r="BXL99" s="250"/>
      <c r="BXM99" s="250"/>
      <c r="BXN99" s="250"/>
      <c r="BXO99" s="250"/>
      <c r="BXP99" s="250"/>
      <c r="BXQ99" s="250"/>
      <c r="BXR99" s="250"/>
      <c r="BXS99" s="250"/>
      <c r="BXT99" s="250"/>
      <c r="BXU99" s="250"/>
      <c r="BXV99" s="250"/>
      <c r="BXW99" s="250"/>
      <c r="BXX99" s="250"/>
      <c r="BXY99" s="250"/>
      <c r="BXZ99" s="250"/>
      <c r="BYA99" s="250"/>
      <c r="BYB99" s="250"/>
      <c r="BYC99" s="250"/>
      <c r="BYD99" s="250"/>
      <c r="BYE99" s="250"/>
      <c r="BYF99" s="250"/>
      <c r="BYG99" s="250"/>
      <c r="BYH99" s="250"/>
      <c r="BYI99" s="250"/>
      <c r="BYJ99" s="250"/>
      <c r="BYK99" s="250"/>
      <c r="BYL99" s="250"/>
      <c r="BYM99" s="250"/>
      <c r="BYN99" s="250"/>
      <c r="BYO99" s="250"/>
      <c r="BYP99" s="250"/>
      <c r="BYQ99" s="250"/>
      <c r="BYR99" s="250"/>
      <c r="BYS99" s="250"/>
      <c r="BYT99" s="250"/>
      <c r="BYU99" s="250"/>
      <c r="BYV99" s="250"/>
      <c r="BYW99" s="250"/>
      <c r="BYX99" s="250"/>
      <c r="BYY99" s="250"/>
      <c r="BYZ99" s="250"/>
      <c r="BZA99" s="250"/>
      <c r="BZB99" s="250"/>
      <c r="BZC99" s="250"/>
      <c r="BZD99" s="250"/>
      <c r="BZE99" s="250"/>
      <c r="BZF99" s="250"/>
      <c r="BZG99" s="250"/>
      <c r="BZH99" s="250"/>
      <c r="BZI99" s="250"/>
      <c r="BZJ99" s="250"/>
      <c r="BZK99" s="250"/>
      <c r="BZL99" s="250"/>
      <c r="BZM99" s="250"/>
      <c r="BZN99" s="250"/>
      <c r="BZO99" s="250"/>
      <c r="BZP99" s="250"/>
      <c r="BZQ99" s="250"/>
      <c r="BZR99" s="250"/>
      <c r="BZS99" s="250"/>
      <c r="BZT99" s="250"/>
      <c r="BZU99" s="250"/>
      <c r="BZV99" s="250"/>
      <c r="BZW99" s="250"/>
      <c r="BZX99" s="250"/>
      <c r="BZY99" s="250"/>
      <c r="BZZ99" s="250"/>
      <c r="CAA99" s="250"/>
      <c r="CAB99" s="250"/>
      <c r="CAC99" s="250"/>
      <c r="CAD99" s="250"/>
      <c r="CAE99" s="250"/>
      <c r="CAF99" s="250"/>
      <c r="CAG99" s="250"/>
      <c r="CAH99" s="250"/>
      <c r="CAI99" s="250"/>
      <c r="CAJ99" s="250"/>
      <c r="CAK99" s="250"/>
      <c r="CAL99" s="250"/>
      <c r="CAM99" s="250"/>
      <c r="CAN99" s="250"/>
      <c r="CAO99" s="250"/>
      <c r="CAP99" s="250"/>
      <c r="CAQ99" s="250"/>
      <c r="CAR99" s="250"/>
      <c r="CAS99" s="250"/>
      <c r="CAT99" s="250"/>
      <c r="CAU99" s="250"/>
      <c r="CAV99" s="250"/>
      <c r="CAW99" s="250"/>
      <c r="CAX99" s="250"/>
      <c r="CAY99" s="250"/>
      <c r="CAZ99" s="250"/>
      <c r="CBA99" s="250"/>
      <c r="CBB99" s="250"/>
      <c r="CBC99" s="250"/>
      <c r="CBD99" s="250"/>
      <c r="CBE99" s="250"/>
      <c r="CBF99" s="250"/>
      <c r="CBG99" s="250"/>
      <c r="CBH99" s="250"/>
      <c r="CBI99" s="250"/>
      <c r="CBJ99" s="250"/>
      <c r="CBK99" s="250"/>
      <c r="CBL99" s="250"/>
      <c r="CBM99" s="250"/>
      <c r="CBN99" s="250"/>
      <c r="CBO99" s="250"/>
      <c r="CBP99" s="250"/>
      <c r="CBQ99" s="250"/>
      <c r="CBR99" s="250"/>
      <c r="CBS99" s="250"/>
      <c r="CBT99" s="250"/>
      <c r="CBU99" s="250"/>
      <c r="CBV99" s="250"/>
      <c r="CBW99" s="250"/>
      <c r="CBX99" s="250"/>
      <c r="CBY99" s="250"/>
      <c r="CBZ99" s="250"/>
      <c r="CCA99" s="250"/>
      <c r="CCB99" s="250"/>
      <c r="CCC99" s="250"/>
      <c r="CCD99" s="250"/>
      <c r="CCE99" s="250"/>
      <c r="CCF99" s="250"/>
      <c r="CCG99" s="250"/>
      <c r="CCH99" s="250"/>
      <c r="CCI99" s="250"/>
      <c r="CCJ99" s="250"/>
      <c r="CCK99" s="250"/>
      <c r="CCL99" s="250"/>
      <c r="CCM99" s="250"/>
      <c r="CCN99" s="250"/>
      <c r="CCO99" s="250"/>
      <c r="CCP99" s="250"/>
      <c r="CCQ99" s="250"/>
      <c r="CCR99" s="250"/>
      <c r="CCS99" s="250"/>
      <c r="CCT99" s="250"/>
      <c r="CCU99" s="250"/>
      <c r="CCV99" s="250"/>
      <c r="CCW99" s="250"/>
      <c r="CCX99" s="250"/>
      <c r="CCY99" s="250"/>
      <c r="CCZ99" s="250"/>
      <c r="CDA99" s="250"/>
      <c r="CDB99" s="250"/>
      <c r="CDC99" s="250"/>
      <c r="CDD99" s="250"/>
      <c r="CDE99" s="250"/>
      <c r="CDF99" s="250"/>
      <c r="CDG99" s="250"/>
      <c r="CDH99" s="250"/>
      <c r="CDI99" s="250"/>
      <c r="CDJ99" s="250"/>
      <c r="CDK99" s="250"/>
      <c r="CDL99" s="250"/>
      <c r="CDM99" s="250"/>
      <c r="CDN99" s="250"/>
      <c r="CDO99" s="250"/>
      <c r="CDP99" s="250"/>
      <c r="CDQ99" s="250"/>
      <c r="CDR99" s="250"/>
      <c r="CDS99" s="250"/>
      <c r="CDT99" s="250"/>
      <c r="CDU99" s="250"/>
      <c r="CDV99" s="250"/>
      <c r="CDW99" s="250"/>
      <c r="CDX99" s="250"/>
      <c r="CDY99" s="250"/>
      <c r="CDZ99" s="250"/>
      <c r="CEA99" s="250"/>
      <c r="CEB99" s="250"/>
      <c r="CEC99" s="250"/>
      <c r="CED99" s="250"/>
      <c r="CEE99" s="250"/>
      <c r="CEF99" s="250"/>
      <c r="CEG99" s="250"/>
      <c r="CEH99" s="250"/>
      <c r="CEI99" s="250"/>
      <c r="CEJ99" s="250"/>
      <c r="CEK99" s="250"/>
      <c r="CEL99" s="250"/>
      <c r="CEM99" s="250"/>
      <c r="CEN99" s="250"/>
      <c r="CEO99" s="250"/>
      <c r="CEP99" s="250"/>
      <c r="CEQ99" s="250"/>
      <c r="CER99" s="250"/>
      <c r="CES99" s="250"/>
      <c r="CET99" s="250"/>
      <c r="CEU99" s="250"/>
      <c r="CEV99" s="250"/>
      <c r="CEW99" s="250"/>
      <c r="CEX99" s="250"/>
      <c r="CEY99" s="250"/>
      <c r="CEZ99" s="250"/>
      <c r="CFA99" s="250"/>
      <c r="CFB99" s="250"/>
      <c r="CFC99" s="250"/>
      <c r="CFD99" s="250"/>
      <c r="CFE99" s="250"/>
      <c r="CFF99" s="250"/>
      <c r="CFG99" s="250"/>
      <c r="CFH99" s="250"/>
      <c r="CFI99" s="250"/>
      <c r="CFJ99" s="250"/>
      <c r="CFK99" s="250"/>
      <c r="CFL99" s="250"/>
      <c r="CFM99" s="250"/>
      <c r="CFN99" s="250"/>
      <c r="CFO99" s="250"/>
      <c r="CFP99" s="250"/>
      <c r="CFQ99" s="250"/>
      <c r="CFR99" s="250"/>
      <c r="CFS99" s="250"/>
      <c r="CFT99" s="250"/>
      <c r="CFU99" s="250"/>
      <c r="CFV99" s="250"/>
      <c r="CFW99" s="250"/>
      <c r="CFX99" s="250"/>
      <c r="CFY99" s="250"/>
      <c r="CFZ99" s="250"/>
      <c r="CGA99" s="250"/>
      <c r="CGB99" s="250"/>
      <c r="CGC99" s="250"/>
      <c r="CGD99" s="250"/>
      <c r="CGE99" s="250"/>
      <c r="CGF99" s="250"/>
      <c r="CGG99" s="250"/>
      <c r="CGH99" s="250"/>
      <c r="CGI99" s="250"/>
      <c r="CGJ99" s="250"/>
      <c r="CGK99" s="250"/>
      <c r="CGL99" s="250"/>
      <c r="CGM99" s="250"/>
      <c r="CGN99" s="250"/>
      <c r="CGO99" s="250"/>
      <c r="CGP99" s="250"/>
      <c r="CGQ99" s="250"/>
      <c r="CGR99" s="250"/>
      <c r="CGS99" s="250"/>
      <c r="CGT99" s="250"/>
      <c r="CGU99" s="250"/>
      <c r="CGV99" s="250"/>
      <c r="CGW99" s="250"/>
      <c r="CGX99" s="250"/>
      <c r="CGY99" s="250"/>
      <c r="CGZ99" s="250"/>
      <c r="CHA99" s="250"/>
      <c r="CHB99" s="250"/>
      <c r="CHC99" s="250"/>
      <c r="CHD99" s="250"/>
      <c r="CHE99" s="250"/>
      <c r="CHF99" s="250"/>
      <c r="CHG99" s="250"/>
      <c r="CHH99" s="250"/>
      <c r="CHI99" s="250"/>
      <c r="CHJ99" s="250"/>
      <c r="CHK99" s="250"/>
      <c r="CHL99" s="250"/>
      <c r="CHM99" s="250"/>
      <c r="CHN99" s="250"/>
      <c r="CHO99" s="250"/>
      <c r="CHP99" s="250"/>
      <c r="CHQ99" s="250"/>
      <c r="CHR99" s="250"/>
      <c r="CHS99" s="250"/>
      <c r="CHT99" s="250"/>
      <c r="CHU99" s="250"/>
      <c r="CHV99" s="250"/>
      <c r="CHW99" s="250"/>
      <c r="CHX99" s="250"/>
      <c r="CHY99" s="250"/>
      <c r="CHZ99" s="250"/>
      <c r="CIA99" s="250"/>
      <c r="CIB99" s="250"/>
      <c r="CIC99" s="250"/>
      <c r="CID99" s="250"/>
      <c r="CIE99" s="250"/>
      <c r="CIF99" s="250"/>
      <c r="CIG99" s="250"/>
      <c r="CIH99" s="250"/>
      <c r="CII99" s="250"/>
      <c r="CIJ99" s="250"/>
      <c r="CIK99" s="250"/>
      <c r="CIL99" s="250"/>
      <c r="CIM99" s="250"/>
      <c r="CIN99" s="250"/>
      <c r="CIO99" s="250"/>
      <c r="CIP99" s="250"/>
      <c r="CIQ99" s="250"/>
      <c r="CIR99" s="250"/>
      <c r="CIS99" s="250"/>
      <c r="CIT99" s="250"/>
      <c r="CIU99" s="250"/>
      <c r="CIV99" s="250"/>
      <c r="CIW99" s="250"/>
      <c r="CIX99" s="250"/>
      <c r="CIY99" s="250"/>
      <c r="CIZ99" s="250"/>
      <c r="CJA99" s="250"/>
      <c r="CJB99" s="250"/>
      <c r="CJC99" s="250"/>
      <c r="CJD99" s="250"/>
      <c r="CJE99" s="250"/>
      <c r="CJF99" s="250"/>
      <c r="CJG99" s="250"/>
      <c r="CJH99" s="250"/>
      <c r="CJI99" s="250"/>
      <c r="CJJ99" s="250"/>
      <c r="CJK99" s="250"/>
      <c r="CJL99" s="250"/>
      <c r="CJM99" s="250"/>
      <c r="CJN99" s="250"/>
      <c r="CJO99" s="250"/>
      <c r="CJP99" s="250"/>
      <c r="CJQ99" s="250"/>
      <c r="CJR99" s="250"/>
      <c r="CJS99" s="250"/>
      <c r="CJT99" s="250"/>
      <c r="CJU99" s="250"/>
      <c r="CJV99" s="250"/>
      <c r="CJW99" s="250"/>
      <c r="CJX99" s="250"/>
      <c r="CJY99" s="250"/>
      <c r="CJZ99" s="250"/>
      <c r="CKA99" s="250"/>
      <c r="CKB99" s="250"/>
      <c r="CKC99" s="250"/>
      <c r="CKD99" s="250"/>
      <c r="CKE99" s="250"/>
      <c r="CKF99" s="250"/>
      <c r="CKG99" s="250"/>
      <c r="CKH99" s="250"/>
      <c r="CKI99" s="250"/>
      <c r="CKJ99" s="250"/>
      <c r="CKK99" s="250"/>
      <c r="CKL99" s="250"/>
      <c r="CKM99" s="250"/>
      <c r="CKN99" s="250"/>
      <c r="CKO99" s="250"/>
      <c r="CKP99" s="250"/>
      <c r="CKQ99" s="250"/>
      <c r="CKR99" s="250"/>
      <c r="CKS99" s="250"/>
      <c r="CKT99" s="250"/>
      <c r="CKU99" s="250"/>
      <c r="CKV99" s="250"/>
      <c r="CKW99" s="250"/>
      <c r="CKX99" s="250"/>
      <c r="CKY99" s="250"/>
      <c r="CKZ99" s="250"/>
      <c r="CLA99" s="250"/>
      <c r="CLB99" s="250"/>
      <c r="CLC99" s="250"/>
      <c r="CLD99" s="250"/>
      <c r="CLE99" s="250"/>
      <c r="CLF99" s="250"/>
      <c r="CLG99" s="250"/>
      <c r="CLH99" s="250"/>
      <c r="CLI99" s="250"/>
      <c r="CLJ99" s="250"/>
      <c r="CLK99" s="250"/>
      <c r="CLL99" s="250"/>
      <c r="CLM99" s="250"/>
      <c r="CLN99" s="250"/>
      <c r="CLO99" s="250"/>
      <c r="CLP99" s="250"/>
      <c r="CLQ99" s="250"/>
      <c r="CLR99" s="250"/>
      <c r="CLS99" s="250"/>
      <c r="CLT99" s="250"/>
      <c r="CLU99" s="250"/>
      <c r="CLV99" s="250"/>
      <c r="CLW99" s="250"/>
      <c r="CLX99" s="250"/>
      <c r="CLY99" s="250"/>
      <c r="CLZ99" s="250"/>
      <c r="CMA99" s="250"/>
      <c r="CMB99" s="250"/>
      <c r="CMC99" s="250"/>
      <c r="CMD99" s="250"/>
      <c r="CME99" s="250"/>
      <c r="CMF99" s="250"/>
      <c r="CMG99" s="250"/>
      <c r="CMH99" s="250"/>
      <c r="CMI99" s="250"/>
      <c r="CMJ99" s="250"/>
      <c r="CMK99" s="250"/>
      <c r="CML99" s="250"/>
      <c r="CMM99" s="250"/>
      <c r="CMN99" s="250"/>
      <c r="CMO99" s="250"/>
      <c r="CMP99" s="250"/>
      <c r="CMQ99" s="250"/>
      <c r="CMR99" s="250"/>
      <c r="CMS99" s="250"/>
      <c r="CMT99" s="250"/>
      <c r="CMU99" s="250"/>
      <c r="CMV99" s="250"/>
      <c r="CMW99" s="250"/>
      <c r="CMX99" s="250"/>
      <c r="CMY99" s="250"/>
      <c r="CMZ99" s="250"/>
      <c r="CNA99" s="250"/>
      <c r="CNB99" s="250"/>
      <c r="CNC99" s="250"/>
      <c r="CND99" s="250"/>
      <c r="CNE99" s="250"/>
      <c r="CNF99" s="250"/>
      <c r="CNG99" s="250"/>
      <c r="CNH99" s="250"/>
      <c r="CNI99" s="250"/>
      <c r="CNJ99" s="250"/>
      <c r="CNK99" s="250"/>
      <c r="CNL99" s="250"/>
      <c r="CNM99" s="250"/>
      <c r="CNN99" s="250"/>
      <c r="CNO99" s="250"/>
      <c r="CNP99" s="250"/>
      <c r="CNQ99" s="250"/>
      <c r="CNR99" s="250"/>
      <c r="CNS99" s="250"/>
      <c r="CNT99" s="250"/>
      <c r="CNU99" s="250"/>
      <c r="CNV99" s="250"/>
      <c r="CNW99" s="250"/>
      <c r="CNX99" s="250"/>
      <c r="CNY99" s="250"/>
      <c r="CNZ99" s="250"/>
      <c r="COA99" s="250"/>
      <c r="COB99" s="250"/>
      <c r="COC99" s="250"/>
      <c r="COD99" s="250"/>
      <c r="COE99" s="250"/>
      <c r="COF99" s="250"/>
      <c r="COG99" s="250"/>
      <c r="COH99" s="250"/>
      <c r="COI99" s="250"/>
      <c r="COJ99" s="250"/>
      <c r="COK99" s="250"/>
      <c r="COL99" s="250"/>
      <c r="COM99" s="250"/>
      <c r="CON99" s="250"/>
      <c r="COO99" s="250"/>
      <c r="COP99" s="250"/>
      <c r="COQ99" s="250"/>
      <c r="COR99" s="250"/>
      <c r="COS99" s="250"/>
      <c r="COT99" s="250"/>
      <c r="COU99" s="250"/>
      <c r="COV99" s="250"/>
      <c r="COW99" s="250"/>
      <c r="COX99" s="250"/>
      <c r="COY99" s="250"/>
      <c r="COZ99" s="250"/>
      <c r="CPA99" s="250"/>
      <c r="CPB99" s="250"/>
      <c r="CPC99" s="250"/>
      <c r="CPD99" s="250"/>
      <c r="CPE99" s="250"/>
      <c r="CPF99" s="250"/>
      <c r="CPG99" s="250"/>
      <c r="CPH99" s="250"/>
      <c r="CPI99" s="250"/>
      <c r="CPJ99" s="250"/>
      <c r="CPK99" s="250"/>
      <c r="CPL99" s="250"/>
      <c r="CPM99" s="250"/>
      <c r="CPN99" s="250"/>
      <c r="CPO99" s="250"/>
      <c r="CPP99" s="250"/>
      <c r="CPQ99" s="250"/>
      <c r="CPR99" s="250"/>
      <c r="CPS99" s="250"/>
      <c r="CPT99" s="250"/>
      <c r="CPU99" s="250"/>
      <c r="CPV99" s="250"/>
      <c r="CPW99" s="250"/>
      <c r="CPX99" s="250"/>
      <c r="CPY99" s="250"/>
      <c r="CPZ99" s="250"/>
      <c r="CQA99" s="250"/>
      <c r="CQB99" s="250"/>
      <c r="CQC99" s="250"/>
      <c r="CQD99" s="250"/>
      <c r="CQE99" s="250"/>
      <c r="CQF99" s="250"/>
      <c r="CQG99" s="250"/>
      <c r="CQH99" s="250"/>
      <c r="CQI99" s="250"/>
      <c r="CQJ99" s="250"/>
      <c r="CQK99" s="250"/>
      <c r="CQL99" s="250"/>
      <c r="CQM99" s="250"/>
      <c r="CQN99" s="250"/>
      <c r="CQO99" s="250"/>
      <c r="CQP99" s="250"/>
      <c r="CQQ99" s="250"/>
      <c r="CQR99" s="250"/>
      <c r="CQS99" s="250"/>
      <c r="CQT99" s="250"/>
      <c r="CQU99" s="250"/>
      <c r="CQV99" s="250"/>
      <c r="CQW99" s="250"/>
      <c r="CQX99" s="250"/>
      <c r="CQY99" s="250"/>
      <c r="CQZ99" s="250"/>
      <c r="CRA99" s="250"/>
      <c r="CRB99" s="250"/>
      <c r="CRC99" s="250"/>
      <c r="CRD99" s="250"/>
      <c r="CRE99" s="250"/>
      <c r="CRF99" s="250"/>
      <c r="CRG99" s="250"/>
      <c r="CRH99" s="250"/>
      <c r="CRI99" s="250"/>
      <c r="CRJ99" s="250"/>
      <c r="CRK99" s="250"/>
      <c r="CRL99" s="250"/>
      <c r="CRM99" s="250"/>
      <c r="CRN99" s="250"/>
      <c r="CRO99" s="250"/>
      <c r="CRP99" s="250"/>
      <c r="CRQ99" s="250"/>
      <c r="CRR99" s="250"/>
      <c r="CRS99" s="250"/>
      <c r="CRT99" s="250"/>
      <c r="CRU99" s="250"/>
      <c r="CRV99" s="250"/>
      <c r="CRW99" s="250"/>
      <c r="CRX99" s="250"/>
      <c r="CRY99" s="250"/>
      <c r="CRZ99" s="250"/>
      <c r="CSA99" s="250"/>
      <c r="CSB99" s="250"/>
      <c r="CSC99" s="250"/>
      <c r="CSD99" s="250"/>
      <c r="CSE99" s="250"/>
      <c r="CSF99" s="250"/>
      <c r="CSG99" s="250"/>
      <c r="CSH99" s="250"/>
      <c r="CSI99" s="250"/>
      <c r="CSJ99" s="250"/>
      <c r="CSK99" s="250"/>
      <c r="CSL99" s="250"/>
      <c r="CSM99" s="250"/>
      <c r="CSN99" s="250"/>
      <c r="CSO99" s="250"/>
      <c r="CSP99" s="250"/>
      <c r="CSQ99" s="250"/>
      <c r="CSR99" s="250"/>
      <c r="CSS99" s="250"/>
      <c r="CST99" s="250"/>
      <c r="CSU99" s="250"/>
      <c r="CSV99" s="250"/>
      <c r="CSW99" s="250"/>
      <c r="CSX99" s="250"/>
      <c r="CSY99" s="250"/>
      <c r="CSZ99" s="250"/>
      <c r="CTA99" s="250"/>
      <c r="CTB99" s="250"/>
      <c r="CTC99" s="250"/>
      <c r="CTD99" s="250"/>
      <c r="CTE99" s="250"/>
      <c r="CTF99" s="250"/>
      <c r="CTG99" s="250"/>
      <c r="CTH99" s="250"/>
      <c r="CTI99" s="250"/>
      <c r="CTJ99" s="250"/>
      <c r="CTK99" s="250"/>
      <c r="CTL99" s="250"/>
      <c r="CTM99" s="250"/>
      <c r="CTN99" s="250"/>
      <c r="CTO99" s="250"/>
      <c r="CTP99" s="250"/>
      <c r="CTQ99" s="250"/>
      <c r="CTR99" s="250"/>
      <c r="CTS99" s="250"/>
      <c r="CTT99" s="250"/>
      <c r="CTU99" s="250"/>
      <c r="CTV99" s="250"/>
      <c r="CTW99" s="250"/>
      <c r="CTX99" s="250"/>
      <c r="CTY99" s="250"/>
      <c r="CTZ99" s="250"/>
      <c r="CUA99" s="250"/>
      <c r="CUB99" s="250"/>
      <c r="CUC99" s="250"/>
      <c r="CUD99" s="250"/>
      <c r="CUE99" s="250"/>
      <c r="CUF99" s="250"/>
      <c r="CUG99" s="250"/>
      <c r="CUH99" s="250"/>
      <c r="CUI99" s="250"/>
      <c r="CUJ99" s="250"/>
      <c r="CUK99" s="250"/>
      <c r="CUL99" s="250"/>
      <c r="CUM99" s="250"/>
      <c r="CUN99" s="250"/>
      <c r="CUO99" s="250"/>
      <c r="CUP99" s="250"/>
      <c r="CUQ99" s="250"/>
      <c r="CUR99" s="250"/>
      <c r="CUS99" s="250"/>
      <c r="CUT99" s="250"/>
      <c r="CUU99" s="250"/>
      <c r="CUV99" s="250"/>
      <c r="CUW99" s="250"/>
      <c r="CUX99" s="250"/>
      <c r="CUY99" s="250"/>
      <c r="CUZ99" s="250"/>
      <c r="CVA99" s="250"/>
      <c r="CVB99" s="250"/>
      <c r="CVC99" s="250"/>
      <c r="CVD99" s="250"/>
      <c r="CVE99" s="250"/>
      <c r="CVF99" s="250"/>
      <c r="CVG99" s="250"/>
      <c r="CVH99" s="250"/>
      <c r="CVI99" s="250"/>
      <c r="CVJ99" s="250"/>
      <c r="CVK99" s="250"/>
      <c r="CVL99" s="250"/>
      <c r="CVM99" s="250"/>
      <c r="CVN99" s="250"/>
      <c r="CVO99" s="250"/>
      <c r="CVP99" s="250"/>
      <c r="CVQ99" s="250"/>
      <c r="CVR99" s="250"/>
      <c r="CVS99" s="250"/>
      <c r="CVT99" s="250"/>
      <c r="CVU99" s="250"/>
      <c r="CVV99" s="250"/>
      <c r="CVW99" s="250"/>
      <c r="CVX99" s="250"/>
      <c r="CVY99" s="250"/>
      <c r="CVZ99" s="250"/>
      <c r="CWA99" s="250"/>
      <c r="CWB99" s="250"/>
      <c r="CWC99" s="250"/>
      <c r="CWD99" s="250"/>
      <c r="CWE99" s="250"/>
      <c r="CWF99" s="250"/>
      <c r="CWG99" s="250"/>
      <c r="CWH99" s="250"/>
      <c r="CWI99" s="250"/>
      <c r="CWJ99" s="250"/>
      <c r="CWK99" s="250"/>
      <c r="CWL99" s="250"/>
      <c r="CWM99" s="250"/>
      <c r="CWN99" s="250"/>
      <c r="CWO99" s="250"/>
      <c r="CWP99" s="250"/>
      <c r="CWQ99" s="250"/>
      <c r="CWR99" s="250"/>
      <c r="CWS99" s="250"/>
      <c r="CWT99" s="250"/>
      <c r="CWU99" s="250"/>
      <c r="CWV99" s="250"/>
      <c r="CWW99" s="250"/>
      <c r="CWX99" s="250"/>
      <c r="CWY99" s="250"/>
      <c r="CWZ99" s="250"/>
      <c r="CXA99" s="250"/>
      <c r="CXB99" s="250"/>
      <c r="CXC99" s="250"/>
      <c r="CXD99" s="250"/>
      <c r="CXE99" s="250"/>
      <c r="CXF99" s="250"/>
      <c r="CXG99" s="250"/>
      <c r="CXH99" s="250"/>
      <c r="CXI99" s="250"/>
      <c r="CXJ99" s="250"/>
      <c r="CXK99" s="250"/>
      <c r="CXL99" s="250"/>
      <c r="CXM99" s="250"/>
      <c r="CXN99" s="250"/>
      <c r="CXO99" s="250"/>
      <c r="CXP99" s="250"/>
      <c r="CXQ99" s="250"/>
      <c r="CXR99" s="250"/>
      <c r="CXS99" s="250"/>
      <c r="CXT99" s="250"/>
      <c r="CXU99" s="250"/>
      <c r="CXV99" s="250"/>
      <c r="CXW99" s="250"/>
      <c r="CXX99" s="250"/>
      <c r="CXY99" s="250"/>
      <c r="CXZ99" s="250"/>
      <c r="CYA99" s="250"/>
      <c r="CYB99" s="250"/>
      <c r="CYC99" s="250"/>
      <c r="CYD99" s="250"/>
      <c r="CYE99" s="250"/>
      <c r="CYF99" s="250"/>
      <c r="CYG99" s="250"/>
      <c r="CYH99" s="250"/>
      <c r="CYI99" s="250"/>
      <c r="CYJ99" s="250"/>
      <c r="CYK99" s="250"/>
      <c r="CYL99" s="250"/>
      <c r="CYM99" s="250"/>
      <c r="CYN99" s="250"/>
      <c r="CYO99" s="250"/>
      <c r="CYP99" s="250"/>
      <c r="CYQ99" s="250"/>
      <c r="CYR99" s="250"/>
      <c r="CYS99" s="250"/>
      <c r="CYT99" s="250"/>
      <c r="CYU99" s="250"/>
      <c r="CYV99" s="250"/>
      <c r="CYW99" s="250"/>
      <c r="CYX99" s="250"/>
      <c r="CYY99" s="250"/>
      <c r="CYZ99" s="250"/>
      <c r="CZA99" s="250"/>
      <c r="CZB99" s="250"/>
      <c r="CZC99" s="250"/>
      <c r="CZD99" s="250"/>
      <c r="CZE99" s="250"/>
      <c r="CZF99" s="250"/>
      <c r="CZG99" s="250"/>
      <c r="CZH99" s="250"/>
      <c r="CZI99" s="250"/>
      <c r="CZJ99" s="250"/>
      <c r="CZK99" s="250"/>
      <c r="CZL99" s="250"/>
      <c r="CZM99" s="250"/>
      <c r="CZN99" s="250"/>
      <c r="CZO99" s="250"/>
      <c r="CZP99" s="250"/>
      <c r="CZQ99" s="250"/>
      <c r="CZR99" s="250"/>
      <c r="CZS99" s="250"/>
      <c r="CZT99" s="250"/>
      <c r="CZU99" s="250"/>
      <c r="CZV99" s="250"/>
      <c r="CZW99" s="250"/>
      <c r="CZX99" s="250"/>
      <c r="CZY99" s="250"/>
      <c r="CZZ99" s="250"/>
      <c r="DAA99" s="250"/>
      <c r="DAB99" s="250"/>
      <c r="DAC99" s="250"/>
      <c r="DAD99" s="250"/>
      <c r="DAE99" s="250"/>
      <c r="DAF99" s="250"/>
      <c r="DAG99" s="250"/>
      <c r="DAH99" s="250"/>
      <c r="DAI99" s="250"/>
      <c r="DAJ99" s="250"/>
      <c r="DAK99" s="250"/>
      <c r="DAL99" s="250"/>
      <c r="DAM99" s="250"/>
      <c r="DAN99" s="250"/>
      <c r="DAO99" s="250"/>
      <c r="DAP99" s="250"/>
      <c r="DAQ99" s="250"/>
      <c r="DAR99" s="250"/>
      <c r="DAS99" s="250"/>
      <c r="DAT99" s="250"/>
      <c r="DAU99" s="250"/>
      <c r="DAV99" s="250"/>
      <c r="DAW99" s="250"/>
      <c r="DAX99" s="250"/>
      <c r="DAY99" s="250"/>
      <c r="DAZ99" s="250"/>
      <c r="DBA99" s="250"/>
      <c r="DBB99" s="250"/>
      <c r="DBC99" s="250"/>
      <c r="DBD99" s="250"/>
      <c r="DBE99" s="250"/>
      <c r="DBF99" s="250"/>
      <c r="DBG99" s="250"/>
      <c r="DBH99" s="250"/>
      <c r="DBI99" s="250"/>
      <c r="DBJ99" s="250"/>
      <c r="DBK99" s="250"/>
      <c r="DBL99" s="250"/>
      <c r="DBM99" s="250"/>
      <c r="DBN99" s="250"/>
      <c r="DBO99" s="250"/>
      <c r="DBP99" s="250"/>
      <c r="DBQ99" s="250"/>
      <c r="DBR99" s="250"/>
      <c r="DBS99" s="250"/>
      <c r="DBT99" s="250"/>
      <c r="DBU99" s="250"/>
      <c r="DBV99" s="250"/>
      <c r="DBW99" s="250"/>
      <c r="DBX99" s="250"/>
      <c r="DBY99" s="250"/>
      <c r="DBZ99" s="250"/>
      <c r="DCA99" s="250"/>
      <c r="DCB99" s="250"/>
      <c r="DCC99" s="250"/>
      <c r="DCD99" s="250"/>
      <c r="DCE99" s="250"/>
      <c r="DCF99" s="250"/>
      <c r="DCG99" s="250"/>
      <c r="DCH99" s="250"/>
      <c r="DCI99" s="250"/>
      <c r="DCJ99" s="250"/>
      <c r="DCK99" s="250"/>
      <c r="DCL99" s="250"/>
      <c r="DCM99" s="250"/>
      <c r="DCN99" s="250"/>
      <c r="DCO99" s="250"/>
      <c r="DCP99" s="250"/>
      <c r="DCQ99" s="250"/>
      <c r="DCR99" s="250"/>
      <c r="DCS99" s="250"/>
      <c r="DCT99" s="250"/>
      <c r="DCU99" s="250"/>
      <c r="DCV99" s="250"/>
      <c r="DCW99" s="250"/>
      <c r="DCX99" s="250"/>
      <c r="DCY99" s="250"/>
      <c r="DCZ99" s="250"/>
      <c r="DDA99" s="250"/>
      <c r="DDB99" s="250"/>
      <c r="DDC99" s="250"/>
      <c r="DDD99" s="250"/>
      <c r="DDE99" s="250"/>
      <c r="DDF99" s="250"/>
      <c r="DDG99" s="250"/>
      <c r="DDH99" s="250"/>
      <c r="DDI99" s="250"/>
      <c r="DDJ99" s="250"/>
      <c r="DDK99" s="250"/>
      <c r="DDL99" s="250"/>
      <c r="DDM99" s="250"/>
      <c r="DDN99" s="250"/>
      <c r="DDO99" s="250"/>
      <c r="DDP99" s="250"/>
      <c r="DDQ99" s="250"/>
      <c r="DDR99" s="250"/>
      <c r="DDS99" s="250"/>
      <c r="DDT99" s="250"/>
      <c r="DDU99" s="250"/>
      <c r="DDV99" s="250"/>
      <c r="DDW99" s="250"/>
      <c r="DDX99" s="250"/>
      <c r="DDY99" s="250"/>
      <c r="DDZ99" s="250"/>
      <c r="DEA99" s="250"/>
      <c r="DEB99" s="250"/>
      <c r="DEC99" s="250"/>
      <c r="DED99" s="250"/>
      <c r="DEE99" s="250"/>
      <c r="DEF99" s="250"/>
      <c r="DEG99" s="250"/>
      <c r="DEH99" s="250"/>
      <c r="DEI99" s="250"/>
      <c r="DEJ99" s="250"/>
      <c r="DEK99" s="250"/>
      <c r="DEL99" s="250"/>
      <c r="DEM99" s="250"/>
      <c r="DEN99" s="250"/>
      <c r="DEO99" s="250"/>
      <c r="DEP99" s="250"/>
      <c r="DEQ99" s="250"/>
      <c r="DER99" s="250"/>
      <c r="DES99" s="250"/>
      <c r="DET99" s="250"/>
      <c r="DEU99" s="250"/>
      <c r="DEV99" s="250"/>
      <c r="DEW99" s="250"/>
      <c r="DEX99" s="250"/>
      <c r="DEY99" s="250"/>
      <c r="DEZ99" s="250"/>
      <c r="DFA99" s="250"/>
      <c r="DFB99" s="250"/>
      <c r="DFC99" s="250"/>
      <c r="DFD99" s="250"/>
      <c r="DFE99" s="250"/>
      <c r="DFF99" s="250"/>
      <c r="DFG99" s="250"/>
      <c r="DFH99" s="250"/>
      <c r="DFI99" s="250"/>
      <c r="DFJ99" s="250"/>
      <c r="DFK99" s="250"/>
      <c r="DFL99" s="250"/>
      <c r="DFM99" s="250"/>
      <c r="DFN99" s="250"/>
      <c r="DFO99" s="250"/>
      <c r="DFP99" s="250"/>
      <c r="DFQ99" s="250"/>
      <c r="DFR99" s="250"/>
      <c r="DFS99" s="250"/>
      <c r="DFT99" s="250"/>
      <c r="DFU99" s="250"/>
      <c r="DFV99" s="250"/>
      <c r="DFW99" s="250"/>
      <c r="DFX99" s="250"/>
      <c r="DFY99" s="250"/>
      <c r="DFZ99" s="250"/>
      <c r="DGA99" s="250"/>
      <c r="DGB99" s="250"/>
      <c r="DGC99" s="250"/>
      <c r="DGD99" s="250"/>
      <c r="DGE99" s="250"/>
      <c r="DGF99" s="250"/>
      <c r="DGG99" s="250"/>
      <c r="DGH99" s="250"/>
      <c r="DGI99" s="250"/>
      <c r="DGJ99" s="250"/>
      <c r="DGK99" s="250"/>
      <c r="DGL99" s="250"/>
      <c r="DGM99" s="250"/>
      <c r="DGN99" s="250"/>
      <c r="DGO99" s="250"/>
      <c r="DGP99" s="250"/>
      <c r="DGQ99" s="250"/>
      <c r="DGR99" s="250"/>
      <c r="DGS99" s="250"/>
      <c r="DGT99" s="250"/>
      <c r="DGU99" s="250"/>
      <c r="DGV99" s="250"/>
      <c r="DGW99" s="250"/>
      <c r="DGX99" s="250"/>
      <c r="DGY99" s="250"/>
      <c r="DGZ99" s="250"/>
      <c r="DHA99" s="250"/>
      <c r="DHB99" s="250"/>
      <c r="DHC99" s="250"/>
      <c r="DHD99" s="250"/>
      <c r="DHE99" s="250"/>
      <c r="DHF99" s="250"/>
      <c r="DHG99" s="250"/>
      <c r="DHH99" s="250"/>
      <c r="DHI99" s="250"/>
      <c r="DHJ99" s="250"/>
      <c r="DHK99" s="250"/>
      <c r="DHL99" s="250"/>
      <c r="DHM99" s="250"/>
      <c r="DHN99" s="250"/>
      <c r="DHO99" s="250"/>
      <c r="DHP99" s="250"/>
      <c r="DHQ99" s="250"/>
      <c r="DHR99" s="250"/>
      <c r="DHS99" s="250"/>
      <c r="DHT99" s="250"/>
      <c r="DHU99" s="250"/>
      <c r="DHV99" s="250"/>
      <c r="DHW99" s="250"/>
      <c r="DHX99" s="250"/>
      <c r="DHY99" s="250"/>
      <c r="DHZ99" s="250"/>
      <c r="DIA99" s="250"/>
      <c r="DIB99" s="250"/>
      <c r="DIC99" s="250"/>
      <c r="DID99" s="250"/>
      <c r="DIE99" s="250"/>
      <c r="DIF99" s="250"/>
      <c r="DIG99" s="250"/>
      <c r="DIH99" s="250"/>
      <c r="DII99" s="250"/>
      <c r="DIJ99" s="250"/>
      <c r="DIK99" s="250"/>
      <c r="DIL99" s="250"/>
      <c r="DIM99" s="250"/>
      <c r="DIN99" s="250"/>
      <c r="DIO99" s="250"/>
      <c r="DIP99" s="250"/>
      <c r="DIQ99" s="250"/>
      <c r="DIR99" s="250"/>
      <c r="DIS99" s="250"/>
      <c r="DIT99" s="250"/>
      <c r="DIU99" s="250"/>
      <c r="DIV99" s="250"/>
      <c r="DIW99" s="250"/>
      <c r="DIX99" s="250"/>
      <c r="DIY99" s="250"/>
      <c r="DIZ99" s="250"/>
      <c r="DJA99" s="250"/>
      <c r="DJB99" s="250"/>
      <c r="DJC99" s="250"/>
      <c r="DJD99" s="250"/>
      <c r="DJE99" s="250"/>
      <c r="DJF99" s="250"/>
      <c r="DJG99" s="250"/>
      <c r="DJH99" s="250"/>
      <c r="DJI99" s="250"/>
      <c r="DJJ99" s="250"/>
      <c r="DJK99" s="250"/>
      <c r="DJL99" s="250"/>
      <c r="DJM99" s="250"/>
      <c r="DJN99" s="250"/>
      <c r="DJO99" s="250"/>
      <c r="DJP99" s="250"/>
      <c r="DJQ99" s="250"/>
      <c r="DJR99" s="250"/>
      <c r="DJS99" s="250"/>
      <c r="DJT99" s="250"/>
      <c r="DJU99" s="250"/>
      <c r="DJV99" s="250"/>
      <c r="DJW99" s="250"/>
      <c r="DJX99" s="250"/>
      <c r="DJY99" s="250"/>
      <c r="DJZ99" s="250"/>
      <c r="DKA99" s="250"/>
      <c r="DKB99" s="250"/>
      <c r="DKC99" s="250"/>
      <c r="DKD99" s="250"/>
      <c r="DKE99" s="250"/>
      <c r="DKF99" s="250"/>
      <c r="DKG99" s="250"/>
      <c r="DKH99" s="250"/>
      <c r="DKI99" s="250"/>
      <c r="DKJ99" s="250"/>
      <c r="DKK99" s="250"/>
      <c r="DKL99" s="250"/>
      <c r="DKM99" s="250"/>
      <c r="DKN99" s="250"/>
      <c r="DKO99" s="250"/>
      <c r="DKP99" s="250"/>
      <c r="DKQ99" s="250"/>
      <c r="DKR99" s="250"/>
      <c r="DKS99" s="250"/>
      <c r="DKT99" s="250"/>
      <c r="DKU99" s="250"/>
      <c r="DKV99" s="250"/>
      <c r="DKW99" s="250"/>
      <c r="DKX99" s="250"/>
      <c r="DKY99" s="250"/>
      <c r="DKZ99" s="250"/>
      <c r="DLA99" s="250"/>
      <c r="DLB99" s="250"/>
      <c r="DLC99" s="250"/>
      <c r="DLD99" s="250"/>
      <c r="DLE99" s="250"/>
      <c r="DLF99" s="250"/>
      <c r="DLG99" s="250"/>
      <c r="DLH99" s="250"/>
      <c r="DLI99" s="250"/>
      <c r="DLJ99" s="250"/>
      <c r="DLK99" s="250"/>
      <c r="DLL99" s="250"/>
      <c r="DLM99" s="250"/>
      <c r="DLN99" s="250"/>
      <c r="DLO99" s="250"/>
      <c r="DLP99" s="250"/>
      <c r="DLQ99" s="250"/>
      <c r="DLR99" s="250"/>
      <c r="DLS99" s="250"/>
      <c r="DLT99" s="250"/>
      <c r="DLU99" s="250"/>
      <c r="DLV99" s="250"/>
      <c r="DLW99" s="250"/>
      <c r="DLX99" s="250"/>
      <c r="DLY99" s="250"/>
      <c r="DLZ99" s="250"/>
      <c r="DMA99" s="250"/>
      <c r="DMB99" s="250"/>
      <c r="DMC99" s="250"/>
      <c r="DMD99" s="250"/>
      <c r="DME99" s="250"/>
      <c r="DMF99" s="250"/>
      <c r="DMG99" s="250"/>
      <c r="DMH99" s="250"/>
      <c r="DMI99" s="250"/>
      <c r="DMJ99" s="250"/>
      <c r="DMK99" s="250"/>
      <c r="DML99" s="250"/>
      <c r="DMM99" s="250"/>
      <c r="DMN99" s="250"/>
      <c r="DMO99" s="250"/>
      <c r="DMP99" s="250"/>
      <c r="DMQ99" s="250"/>
      <c r="DMR99" s="250"/>
      <c r="DMS99" s="250"/>
      <c r="DMT99" s="250"/>
      <c r="DMU99" s="250"/>
      <c r="DMV99" s="250"/>
      <c r="DMW99" s="250"/>
      <c r="DMX99" s="250"/>
      <c r="DMY99" s="250"/>
      <c r="DMZ99" s="250"/>
      <c r="DNA99" s="250"/>
      <c r="DNB99" s="250"/>
      <c r="DNC99" s="250"/>
      <c r="DND99" s="250"/>
      <c r="DNE99" s="250"/>
      <c r="DNF99" s="250"/>
      <c r="DNG99" s="250"/>
      <c r="DNH99" s="250"/>
      <c r="DNI99" s="250"/>
      <c r="DNJ99" s="250"/>
      <c r="DNK99" s="250"/>
      <c r="DNL99" s="250"/>
      <c r="DNM99" s="250"/>
      <c r="DNN99" s="250"/>
      <c r="DNO99" s="250"/>
      <c r="DNP99" s="250"/>
      <c r="DNQ99" s="250"/>
      <c r="DNR99" s="250"/>
      <c r="DNS99" s="250"/>
      <c r="DNT99" s="250"/>
      <c r="DNU99" s="250"/>
      <c r="DNV99" s="250"/>
      <c r="DNW99" s="250"/>
      <c r="DNX99" s="250"/>
      <c r="DNY99" s="250"/>
      <c r="DNZ99" s="250"/>
      <c r="DOA99" s="250"/>
      <c r="DOB99" s="250"/>
      <c r="DOC99" s="250"/>
      <c r="DOD99" s="250"/>
      <c r="DOE99" s="250"/>
      <c r="DOF99" s="250"/>
      <c r="DOG99" s="250"/>
      <c r="DOH99" s="250"/>
      <c r="DOI99" s="250"/>
      <c r="DOJ99" s="250"/>
      <c r="DOK99" s="250"/>
      <c r="DOL99" s="250"/>
      <c r="DOM99" s="250"/>
      <c r="DON99" s="250"/>
      <c r="DOO99" s="250"/>
      <c r="DOP99" s="250"/>
      <c r="DOQ99" s="250"/>
      <c r="DOR99" s="250"/>
      <c r="DOS99" s="250"/>
      <c r="DOT99" s="250"/>
      <c r="DOU99" s="250"/>
      <c r="DOV99" s="250"/>
      <c r="DOW99" s="250"/>
      <c r="DOX99" s="250"/>
      <c r="DOY99" s="250"/>
      <c r="DOZ99" s="250"/>
      <c r="DPA99" s="250"/>
      <c r="DPB99" s="250"/>
      <c r="DPC99" s="250"/>
      <c r="DPD99" s="250"/>
      <c r="DPE99" s="250"/>
      <c r="DPF99" s="250"/>
      <c r="DPG99" s="250"/>
      <c r="DPH99" s="250"/>
      <c r="DPI99" s="250"/>
      <c r="DPJ99" s="250"/>
      <c r="DPK99" s="250"/>
      <c r="DPL99" s="250"/>
      <c r="DPM99" s="250"/>
      <c r="DPN99" s="250"/>
      <c r="DPO99" s="250"/>
      <c r="DPP99" s="250"/>
      <c r="DPQ99" s="250"/>
      <c r="DPR99" s="250"/>
      <c r="DPS99" s="250"/>
      <c r="DPT99" s="250"/>
      <c r="DPU99" s="250"/>
      <c r="DPV99" s="250"/>
      <c r="DPW99" s="250"/>
      <c r="DPX99" s="250"/>
      <c r="DPY99" s="250"/>
      <c r="DPZ99" s="250"/>
      <c r="DQA99" s="250"/>
      <c r="DQB99" s="250"/>
      <c r="DQC99" s="250"/>
      <c r="DQD99" s="250"/>
      <c r="DQE99" s="250"/>
      <c r="DQF99" s="250"/>
      <c r="DQG99" s="250"/>
      <c r="DQH99" s="250"/>
      <c r="DQI99" s="250"/>
      <c r="DQJ99" s="250"/>
      <c r="DQK99" s="250"/>
      <c r="DQL99" s="250"/>
      <c r="DQM99" s="250"/>
      <c r="DQN99" s="250"/>
      <c r="DQO99" s="250"/>
      <c r="DQP99" s="250"/>
      <c r="DQQ99" s="250"/>
      <c r="DQR99" s="250"/>
      <c r="DQS99" s="250"/>
      <c r="DQT99" s="250"/>
      <c r="DQU99" s="250"/>
      <c r="DQV99" s="250"/>
      <c r="DQW99" s="250"/>
      <c r="DQX99" s="250"/>
      <c r="DQY99" s="250"/>
      <c r="DQZ99" s="250"/>
      <c r="DRA99" s="250"/>
      <c r="DRB99" s="250"/>
      <c r="DRC99" s="250"/>
      <c r="DRD99" s="250"/>
      <c r="DRE99" s="250"/>
      <c r="DRF99" s="250"/>
      <c r="DRG99" s="250"/>
      <c r="DRH99" s="250"/>
      <c r="DRI99" s="250"/>
      <c r="DRJ99" s="250"/>
      <c r="DRK99" s="250"/>
      <c r="DRL99" s="250"/>
      <c r="DRM99" s="250"/>
      <c r="DRN99" s="250"/>
      <c r="DRO99" s="250"/>
      <c r="DRP99" s="250"/>
      <c r="DRQ99" s="250"/>
      <c r="DRR99" s="250"/>
      <c r="DRS99" s="250"/>
      <c r="DRT99" s="250"/>
      <c r="DRU99" s="250"/>
      <c r="DRV99" s="250"/>
      <c r="DRW99" s="250"/>
      <c r="DRX99" s="250"/>
      <c r="DRY99" s="250"/>
      <c r="DRZ99" s="250"/>
      <c r="DSA99" s="250"/>
      <c r="DSB99" s="250"/>
      <c r="DSC99" s="250"/>
      <c r="DSD99" s="250"/>
      <c r="DSE99" s="250"/>
      <c r="DSF99" s="250"/>
      <c r="DSG99" s="250"/>
      <c r="DSH99" s="250"/>
      <c r="DSI99" s="250"/>
      <c r="DSJ99" s="250"/>
      <c r="DSK99" s="250"/>
      <c r="DSL99" s="250"/>
      <c r="DSM99" s="250"/>
      <c r="DSN99" s="250"/>
      <c r="DSO99" s="250"/>
      <c r="DSP99" s="250"/>
      <c r="DSQ99" s="250"/>
      <c r="DSR99" s="250"/>
      <c r="DSS99" s="250"/>
      <c r="DST99" s="250"/>
      <c r="DSU99" s="250"/>
      <c r="DSV99" s="250"/>
      <c r="DSW99" s="250"/>
      <c r="DSX99" s="250"/>
      <c r="DSY99" s="250"/>
      <c r="DSZ99" s="250"/>
      <c r="DTA99" s="250"/>
      <c r="DTB99" s="250"/>
      <c r="DTC99" s="250"/>
      <c r="DTD99" s="250"/>
      <c r="DTE99" s="250"/>
      <c r="DTF99" s="250"/>
      <c r="DTG99" s="250"/>
      <c r="DTH99" s="250"/>
      <c r="DTI99" s="250"/>
      <c r="DTJ99" s="250"/>
      <c r="DTK99" s="250"/>
      <c r="DTL99" s="250"/>
      <c r="DTM99" s="250"/>
      <c r="DTN99" s="250"/>
      <c r="DTO99" s="250"/>
      <c r="DTP99" s="250"/>
      <c r="DTQ99" s="250"/>
      <c r="DTR99" s="250"/>
      <c r="DTS99" s="250"/>
      <c r="DTT99" s="250"/>
      <c r="DTU99" s="250"/>
      <c r="DTV99" s="250"/>
      <c r="DTW99" s="250"/>
      <c r="DTX99" s="250"/>
      <c r="DTY99" s="250"/>
      <c r="DTZ99" s="250"/>
      <c r="DUA99" s="250"/>
      <c r="DUB99" s="250"/>
      <c r="DUC99" s="250"/>
      <c r="DUD99" s="250"/>
      <c r="DUE99" s="250"/>
      <c r="DUF99" s="250"/>
      <c r="DUG99" s="250"/>
      <c r="DUH99" s="250"/>
      <c r="DUI99" s="250"/>
      <c r="DUJ99" s="250"/>
      <c r="DUK99" s="250"/>
      <c r="DUL99" s="250"/>
      <c r="DUM99" s="250"/>
      <c r="DUN99" s="250"/>
      <c r="DUO99" s="250"/>
      <c r="DUP99" s="250"/>
      <c r="DUQ99" s="250"/>
      <c r="DUR99" s="250"/>
      <c r="DUS99" s="250"/>
      <c r="DUT99" s="250"/>
      <c r="DUU99" s="250"/>
      <c r="DUV99" s="250"/>
      <c r="DUW99" s="250"/>
      <c r="DUX99" s="250"/>
      <c r="DUY99" s="250"/>
      <c r="DUZ99" s="250"/>
      <c r="DVA99" s="250"/>
      <c r="DVB99" s="250"/>
      <c r="DVC99" s="250"/>
      <c r="DVD99" s="250"/>
      <c r="DVE99" s="250"/>
      <c r="DVF99" s="250"/>
      <c r="DVG99" s="250"/>
      <c r="DVH99" s="250"/>
      <c r="DVI99" s="250"/>
      <c r="DVJ99" s="250"/>
      <c r="DVK99" s="250"/>
      <c r="DVL99" s="250"/>
      <c r="DVM99" s="250"/>
      <c r="DVN99" s="250"/>
      <c r="DVO99" s="250"/>
      <c r="DVP99" s="250"/>
      <c r="DVQ99" s="250"/>
      <c r="DVR99" s="250"/>
      <c r="DVS99" s="250"/>
      <c r="DVT99" s="250"/>
      <c r="DVU99" s="250"/>
      <c r="DVV99" s="250"/>
      <c r="DVW99" s="250"/>
      <c r="DVX99" s="250"/>
      <c r="DVY99" s="250"/>
      <c r="DVZ99" s="250"/>
      <c r="DWA99" s="250"/>
      <c r="DWB99" s="250"/>
      <c r="DWC99" s="250"/>
      <c r="DWD99" s="250"/>
      <c r="DWE99" s="250"/>
      <c r="DWF99" s="250"/>
      <c r="DWG99" s="250"/>
      <c r="DWH99" s="250"/>
      <c r="DWI99" s="250"/>
      <c r="DWJ99" s="250"/>
      <c r="DWK99" s="250"/>
      <c r="DWL99" s="250"/>
      <c r="DWM99" s="250"/>
      <c r="DWN99" s="250"/>
      <c r="DWO99" s="250"/>
      <c r="DWP99" s="250"/>
      <c r="DWQ99" s="250"/>
      <c r="DWR99" s="250"/>
      <c r="DWS99" s="250"/>
      <c r="DWT99" s="250"/>
      <c r="DWU99" s="250"/>
      <c r="DWV99" s="250"/>
      <c r="DWW99" s="250"/>
      <c r="DWX99" s="250"/>
      <c r="DWY99" s="250"/>
      <c r="DWZ99" s="250"/>
      <c r="DXA99" s="250"/>
      <c r="DXB99" s="250"/>
      <c r="DXC99" s="250"/>
      <c r="DXD99" s="250"/>
      <c r="DXE99" s="250"/>
      <c r="DXF99" s="250"/>
      <c r="DXG99" s="250"/>
      <c r="DXH99" s="250"/>
      <c r="DXI99" s="250"/>
      <c r="DXJ99" s="250"/>
      <c r="DXK99" s="250"/>
      <c r="DXL99" s="250"/>
      <c r="DXM99" s="250"/>
      <c r="DXN99" s="250"/>
      <c r="DXO99" s="250"/>
      <c r="DXP99" s="250"/>
      <c r="DXQ99" s="250"/>
      <c r="DXR99" s="250"/>
      <c r="DXS99" s="250"/>
      <c r="DXT99" s="250"/>
      <c r="DXU99" s="250"/>
      <c r="DXV99" s="250"/>
      <c r="DXW99" s="250"/>
      <c r="DXX99" s="250"/>
      <c r="DXY99" s="250"/>
      <c r="DXZ99" s="250"/>
      <c r="DYA99" s="250"/>
      <c r="DYB99" s="250"/>
      <c r="DYC99" s="250"/>
      <c r="DYD99" s="250"/>
      <c r="DYE99" s="250"/>
      <c r="DYF99" s="250"/>
      <c r="DYG99" s="250"/>
      <c r="DYH99" s="250"/>
      <c r="DYI99" s="250"/>
      <c r="DYJ99" s="250"/>
      <c r="DYK99" s="250"/>
      <c r="DYL99" s="250"/>
      <c r="DYM99" s="250"/>
      <c r="DYN99" s="250"/>
      <c r="DYO99" s="250"/>
      <c r="DYP99" s="250"/>
      <c r="DYQ99" s="250"/>
      <c r="DYR99" s="250"/>
      <c r="DYS99" s="250"/>
      <c r="DYT99" s="250"/>
      <c r="DYU99" s="250"/>
      <c r="DYV99" s="250"/>
      <c r="DYW99" s="250"/>
      <c r="DYX99" s="250"/>
      <c r="DYY99" s="250"/>
      <c r="DYZ99" s="250"/>
      <c r="DZA99" s="250"/>
      <c r="DZB99" s="250"/>
      <c r="DZC99" s="250"/>
      <c r="DZD99" s="250"/>
      <c r="DZE99" s="250"/>
      <c r="DZF99" s="250"/>
      <c r="DZG99" s="250"/>
      <c r="DZH99" s="250"/>
      <c r="DZI99" s="250"/>
      <c r="DZJ99" s="250"/>
      <c r="DZK99" s="250"/>
      <c r="DZL99" s="250"/>
      <c r="DZM99" s="250"/>
      <c r="DZN99" s="250"/>
      <c r="DZO99" s="250"/>
      <c r="DZP99" s="250"/>
      <c r="DZQ99" s="250"/>
      <c r="DZR99" s="250"/>
      <c r="DZS99" s="250"/>
      <c r="DZT99" s="250"/>
      <c r="DZU99" s="250"/>
      <c r="DZV99" s="250"/>
      <c r="DZW99" s="250"/>
      <c r="DZX99" s="250"/>
      <c r="DZY99" s="250"/>
      <c r="DZZ99" s="250"/>
      <c r="EAA99" s="250"/>
      <c r="EAB99" s="250"/>
      <c r="EAC99" s="250"/>
      <c r="EAD99" s="250"/>
      <c r="EAE99" s="250"/>
      <c r="EAF99" s="250"/>
      <c r="EAG99" s="250"/>
      <c r="EAH99" s="250"/>
      <c r="EAI99" s="250"/>
      <c r="EAJ99" s="250"/>
      <c r="EAK99" s="250"/>
      <c r="EAL99" s="250"/>
      <c r="EAM99" s="250"/>
      <c r="EAN99" s="250"/>
      <c r="EAO99" s="250"/>
      <c r="EAP99" s="250"/>
      <c r="EAQ99" s="250"/>
      <c r="EAR99" s="250"/>
      <c r="EAS99" s="250"/>
      <c r="EAT99" s="250"/>
      <c r="EAU99" s="250"/>
      <c r="EAV99" s="250"/>
      <c r="EAW99" s="250"/>
      <c r="EAX99" s="250"/>
      <c r="EAY99" s="250"/>
      <c r="EAZ99" s="250"/>
      <c r="EBA99" s="250"/>
      <c r="EBB99" s="250"/>
      <c r="EBC99" s="250"/>
      <c r="EBD99" s="250"/>
      <c r="EBE99" s="250"/>
      <c r="EBF99" s="250"/>
      <c r="EBG99" s="250"/>
      <c r="EBH99" s="250"/>
      <c r="EBI99" s="250"/>
      <c r="EBJ99" s="250"/>
      <c r="EBK99" s="250"/>
      <c r="EBL99" s="250"/>
      <c r="EBM99" s="250"/>
      <c r="EBN99" s="250"/>
      <c r="EBO99" s="250"/>
      <c r="EBP99" s="250"/>
      <c r="EBQ99" s="250"/>
      <c r="EBR99" s="250"/>
      <c r="EBS99" s="250"/>
      <c r="EBT99" s="250"/>
      <c r="EBU99" s="250"/>
      <c r="EBV99" s="250"/>
      <c r="EBW99" s="250"/>
      <c r="EBX99" s="250"/>
      <c r="EBY99" s="250"/>
      <c r="EBZ99" s="250"/>
      <c r="ECA99" s="250"/>
      <c r="ECB99" s="250"/>
      <c r="ECC99" s="250"/>
      <c r="ECD99" s="250"/>
      <c r="ECE99" s="250"/>
      <c r="ECF99" s="250"/>
      <c r="ECG99" s="250"/>
      <c r="ECH99" s="250"/>
      <c r="ECI99" s="250"/>
      <c r="ECJ99" s="250"/>
      <c r="ECK99" s="250"/>
      <c r="ECL99" s="250"/>
      <c r="ECM99" s="250"/>
      <c r="ECN99" s="250"/>
      <c r="ECO99" s="250"/>
      <c r="ECP99" s="250"/>
      <c r="ECQ99" s="250"/>
      <c r="ECR99" s="250"/>
      <c r="ECS99" s="250"/>
      <c r="ECT99" s="250"/>
      <c r="ECU99" s="250"/>
      <c r="ECV99" s="250"/>
      <c r="ECW99" s="250"/>
      <c r="ECX99" s="250"/>
      <c r="ECY99" s="250"/>
      <c r="ECZ99" s="250"/>
      <c r="EDA99" s="250"/>
      <c r="EDB99" s="250"/>
      <c r="EDC99" s="250"/>
      <c r="EDD99" s="250"/>
      <c r="EDE99" s="250"/>
      <c r="EDF99" s="250"/>
      <c r="EDG99" s="250"/>
      <c r="EDH99" s="250"/>
      <c r="EDI99" s="250"/>
      <c r="EDJ99" s="250"/>
      <c r="EDK99" s="250"/>
      <c r="EDL99" s="250"/>
      <c r="EDM99" s="250"/>
      <c r="EDN99" s="250"/>
      <c r="EDO99" s="250"/>
      <c r="EDP99" s="250"/>
      <c r="EDQ99" s="250"/>
      <c r="EDR99" s="250"/>
      <c r="EDS99" s="250"/>
      <c r="EDT99" s="250"/>
      <c r="EDU99" s="250"/>
      <c r="EDV99" s="250"/>
      <c r="EDW99" s="250"/>
      <c r="EDX99" s="250"/>
      <c r="EDY99" s="250"/>
      <c r="EDZ99" s="250"/>
      <c r="EEA99" s="250"/>
      <c r="EEB99" s="250"/>
      <c r="EEC99" s="250"/>
      <c r="EED99" s="250"/>
      <c r="EEE99" s="250"/>
      <c r="EEF99" s="250"/>
      <c r="EEG99" s="250"/>
      <c r="EEH99" s="250"/>
      <c r="EEI99" s="250"/>
      <c r="EEJ99" s="250"/>
      <c r="EEK99" s="250"/>
      <c r="EEL99" s="250"/>
      <c r="EEM99" s="250"/>
      <c r="EEN99" s="250"/>
      <c r="EEO99" s="250"/>
      <c r="EEP99" s="250"/>
      <c r="EEQ99" s="250"/>
      <c r="EER99" s="250"/>
      <c r="EES99" s="250"/>
      <c r="EET99" s="250"/>
      <c r="EEU99" s="250"/>
      <c r="EEV99" s="250"/>
      <c r="EEW99" s="250"/>
      <c r="EEX99" s="250"/>
      <c r="EEY99" s="250"/>
      <c r="EEZ99" s="250"/>
      <c r="EFA99" s="250"/>
      <c r="EFB99" s="250"/>
      <c r="EFC99" s="250"/>
      <c r="EFD99" s="250"/>
      <c r="EFE99" s="250"/>
      <c r="EFF99" s="250"/>
      <c r="EFG99" s="250"/>
      <c r="EFH99" s="250"/>
      <c r="EFI99" s="250"/>
      <c r="EFJ99" s="250"/>
      <c r="EFK99" s="250"/>
      <c r="EFL99" s="250"/>
      <c r="EFM99" s="250"/>
      <c r="EFN99" s="250"/>
      <c r="EFO99" s="250"/>
      <c r="EFP99" s="250"/>
      <c r="EFQ99" s="250"/>
      <c r="EFR99" s="250"/>
      <c r="EFS99" s="250"/>
      <c r="EFT99" s="250"/>
      <c r="EFU99" s="250"/>
      <c r="EFV99" s="250"/>
      <c r="EFW99" s="250"/>
      <c r="EFX99" s="250"/>
      <c r="EFY99" s="250"/>
      <c r="EFZ99" s="250"/>
      <c r="EGA99" s="250"/>
      <c r="EGB99" s="250"/>
      <c r="EGC99" s="250"/>
      <c r="EGD99" s="250"/>
      <c r="EGE99" s="250"/>
      <c r="EGF99" s="250"/>
      <c r="EGG99" s="250"/>
      <c r="EGH99" s="250"/>
      <c r="EGI99" s="250"/>
      <c r="EGJ99" s="250"/>
      <c r="EGK99" s="250"/>
      <c r="EGL99" s="250"/>
      <c r="EGM99" s="250"/>
      <c r="EGN99" s="250"/>
      <c r="EGO99" s="250"/>
      <c r="EGP99" s="250"/>
      <c r="EGQ99" s="250"/>
      <c r="EGR99" s="250"/>
      <c r="EGS99" s="250"/>
      <c r="EGT99" s="250"/>
      <c r="EGU99" s="250"/>
      <c r="EGV99" s="250"/>
      <c r="EGW99" s="250"/>
      <c r="EGX99" s="250"/>
      <c r="EGY99" s="250"/>
      <c r="EGZ99" s="250"/>
      <c r="EHA99" s="250"/>
      <c r="EHB99" s="250"/>
      <c r="EHC99" s="250"/>
      <c r="EHD99" s="250"/>
      <c r="EHE99" s="250"/>
      <c r="EHF99" s="250"/>
      <c r="EHG99" s="250"/>
      <c r="EHH99" s="250"/>
      <c r="EHI99" s="250"/>
      <c r="EHJ99" s="250"/>
      <c r="EHK99" s="250"/>
      <c r="EHL99" s="250"/>
      <c r="EHM99" s="250"/>
      <c r="EHN99" s="250"/>
      <c r="EHO99" s="250"/>
      <c r="EHP99" s="250"/>
      <c r="EHQ99" s="250"/>
      <c r="EHR99" s="250"/>
      <c r="EHS99" s="250"/>
      <c r="EHT99" s="250"/>
      <c r="EHU99" s="250"/>
      <c r="EHV99" s="250"/>
      <c r="EHW99" s="250"/>
      <c r="EHX99" s="250"/>
      <c r="EHY99" s="250"/>
      <c r="EHZ99" s="250"/>
      <c r="EIA99" s="250"/>
      <c r="EIB99" s="250"/>
      <c r="EIC99" s="250"/>
      <c r="EID99" s="250"/>
      <c r="EIE99" s="250"/>
      <c r="EIF99" s="250"/>
      <c r="EIG99" s="250"/>
      <c r="EIH99" s="250"/>
      <c r="EII99" s="250"/>
      <c r="EIJ99" s="250"/>
      <c r="EIK99" s="250"/>
      <c r="EIL99" s="250"/>
      <c r="EIM99" s="250"/>
      <c r="EIN99" s="250"/>
      <c r="EIO99" s="250"/>
      <c r="EIP99" s="250"/>
      <c r="EIQ99" s="250"/>
      <c r="EIR99" s="250"/>
      <c r="EIS99" s="250"/>
      <c r="EIT99" s="250"/>
      <c r="EIU99" s="250"/>
      <c r="EIV99" s="250"/>
      <c r="EIW99" s="250"/>
      <c r="EIX99" s="250"/>
      <c r="EIY99" s="250"/>
      <c r="EIZ99" s="250"/>
      <c r="EJA99" s="250"/>
      <c r="EJB99" s="250"/>
      <c r="EJC99" s="250"/>
      <c r="EJD99" s="250"/>
      <c r="EJE99" s="250"/>
      <c r="EJF99" s="250"/>
      <c r="EJG99" s="250"/>
      <c r="EJH99" s="250"/>
      <c r="EJI99" s="250"/>
      <c r="EJJ99" s="250"/>
      <c r="EJK99" s="250"/>
      <c r="EJL99" s="250"/>
      <c r="EJM99" s="250"/>
      <c r="EJN99" s="250"/>
      <c r="EJO99" s="250"/>
      <c r="EJP99" s="250"/>
      <c r="EJQ99" s="250"/>
      <c r="EJR99" s="250"/>
      <c r="EJS99" s="250"/>
      <c r="EJT99" s="250"/>
      <c r="EJU99" s="250"/>
      <c r="EJV99" s="250"/>
      <c r="EJW99" s="250"/>
      <c r="EJX99" s="250"/>
      <c r="EJY99" s="250"/>
      <c r="EJZ99" s="250"/>
      <c r="EKA99" s="250"/>
      <c r="EKB99" s="250"/>
      <c r="EKC99" s="250"/>
      <c r="EKD99" s="250"/>
      <c r="EKE99" s="250"/>
      <c r="EKF99" s="250"/>
      <c r="EKG99" s="250"/>
      <c r="EKH99" s="250"/>
      <c r="EKI99" s="250"/>
      <c r="EKJ99" s="250"/>
      <c r="EKK99" s="250"/>
      <c r="EKL99" s="250"/>
      <c r="EKM99" s="250"/>
      <c r="EKN99" s="250"/>
      <c r="EKO99" s="250"/>
      <c r="EKP99" s="250"/>
      <c r="EKQ99" s="250"/>
      <c r="EKR99" s="250"/>
      <c r="EKS99" s="250"/>
      <c r="EKT99" s="250"/>
      <c r="EKU99" s="250"/>
      <c r="EKV99" s="250"/>
      <c r="EKW99" s="250"/>
      <c r="EKX99" s="250"/>
      <c r="EKY99" s="250"/>
      <c r="EKZ99" s="250"/>
      <c r="ELA99" s="250"/>
      <c r="ELB99" s="250"/>
      <c r="ELC99" s="250"/>
      <c r="ELD99" s="250"/>
      <c r="ELE99" s="250"/>
      <c r="ELF99" s="250"/>
      <c r="ELG99" s="250"/>
      <c r="ELH99" s="250"/>
      <c r="ELI99" s="250"/>
      <c r="ELJ99" s="250"/>
      <c r="ELK99" s="250"/>
      <c r="ELL99" s="250"/>
      <c r="ELM99" s="250"/>
      <c r="ELN99" s="250"/>
      <c r="ELO99" s="250"/>
      <c r="ELP99" s="250"/>
      <c r="ELQ99" s="250"/>
      <c r="ELR99" s="250"/>
      <c r="ELS99" s="250"/>
      <c r="ELT99" s="250"/>
      <c r="ELU99" s="250"/>
      <c r="ELV99" s="250"/>
      <c r="ELW99" s="250"/>
      <c r="ELX99" s="250"/>
      <c r="ELY99" s="250"/>
      <c r="ELZ99" s="250"/>
      <c r="EMA99" s="250"/>
      <c r="EMB99" s="250"/>
      <c r="EMC99" s="250"/>
      <c r="EMD99" s="250"/>
      <c r="EME99" s="250"/>
      <c r="EMF99" s="250"/>
      <c r="EMG99" s="250"/>
      <c r="EMH99" s="250"/>
      <c r="EMI99" s="250"/>
      <c r="EMJ99" s="250"/>
      <c r="EMK99" s="250"/>
      <c r="EML99" s="250"/>
      <c r="EMM99" s="250"/>
      <c r="EMN99" s="250"/>
      <c r="EMO99" s="250"/>
      <c r="EMP99" s="250"/>
      <c r="EMQ99" s="250"/>
      <c r="EMR99" s="250"/>
      <c r="EMS99" s="250"/>
      <c r="EMT99" s="250"/>
      <c r="EMU99" s="250"/>
      <c r="EMV99" s="250"/>
      <c r="EMW99" s="250"/>
      <c r="EMX99" s="250"/>
      <c r="EMY99" s="250"/>
      <c r="EMZ99" s="250"/>
      <c r="ENA99" s="250"/>
      <c r="ENB99" s="250"/>
      <c r="ENC99" s="250"/>
      <c r="END99" s="250"/>
      <c r="ENE99" s="250"/>
      <c r="ENF99" s="250"/>
      <c r="ENG99" s="250"/>
      <c r="ENH99" s="250"/>
      <c r="ENI99" s="250"/>
      <c r="ENJ99" s="250"/>
      <c r="ENK99" s="250"/>
      <c r="ENL99" s="250"/>
      <c r="ENM99" s="250"/>
      <c r="ENN99" s="250"/>
      <c r="ENO99" s="250"/>
      <c r="ENP99" s="250"/>
      <c r="ENQ99" s="250"/>
      <c r="ENR99" s="250"/>
      <c r="ENS99" s="250"/>
      <c r="ENT99" s="250"/>
      <c r="ENU99" s="250"/>
      <c r="ENV99" s="250"/>
      <c r="ENW99" s="250"/>
      <c r="ENX99" s="250"/>
      <c r="ENY99" s="250"/>
      <c r="ENZ99" s="250"/>
      <c r="EOA99" s="250"/>
      <c r="EOB99" s="250"/>
      <c r="EOC99" s="250"/>
      <c r="EOD99" s="250"/>
      <c r="EOE99" s="250"/>
      <c r="EOF99" s="250"/>
      <c r="EOG99" s="250"/>
      <c r="EOH99" s="250"/>
      <c r="EOI99" s="250"/>
      <c r="EOJ99" s="250"/>
      <c r="EOK99" s="250"/>
      <c r="EOL99" s="250"/>
      <c r="EOM99" s="250"/>
      <c r="EON99" s="250"/>
      <c r="EOO99" s="250"/>
      <c r="EOP99" s="250"/>
      <c r="EOQ99" s="250"/>
      <c r="EOR99" s="250"/>
      <c r="EOS99" s="250"/>
      <c r="EOT99" s="250"/>
      <c r="EOU99" s="250"/>
      <c r="EOV99" s="250"/>
      <c r="EOW99" s="250"/>
      <c r="EOX99" s="250"/>
      <c r="EOY99" s="250"/>
      <c r="EOZ99" s="250"/>
      <c r="EPA99" s="250"/>
      <c r="EPB99" s="250"/>
      <c r="EPC99" s="250"/>
      <c r="EPD99" s="250"/>
      <c r="EPE99" s="250"/>
      <c r="EPF99" s="250"/>
      <c r="EPG99" s="250"/>
      <c r="EPH99" s="250"/>
      <c r="EPI99" s="250"/>
      <c r="EPJ99" s="250"/>
      <c r="EPK99" s="250"/>
      <c r="EPL99" s="250"/>
      <c r="EPM99" s="250"/>
      <c r="EPN99" s="250"/>
      <c r="EPO99" s="250"/>
      <c r="EPP99" s="250"/>
      <c r="EPQ99" s="250"/>
      <c r="EPR99" s="250"/>
      <c r="EPS99" s="250"/>
      <c r="EPT99" s="250"/>
      <c r="EPU99" s="250"/>
      <c r="EPV99" s="250"/>
      <c r="EPW99" s="250"/>
      <c r="EPX99" s="250"/>
      <c r="EPY99" s="250"/>
      <c r="EPZ99" s="250"/>
      <c r="EQA99" s="250"/>
      <c r="EQB99" s="250"/>
      <c r="EQC99" s="250"/>
      <c r="EQD99" s="250"/>
      <c r="EQE99" s="250"/>
      <c r="EQF99" s="250"/>
      <c r="EQG99" s="250"/>
      <c r="EQH99" s="250"/>
      <c r="EQI99" s="250"/>
      <c r="EQJ99" s="250"/>
      <c r="EQK99" s="250"/>
      <c r="EQL99" s="250"/>
      <c r="EQM99" s="250"/>
      <c r="EQN99" s="250"/>
      <c r="EQO99" s="250"/>
      <c r="EQP99" s="250"/>
      <c r="EQQ99" s="250"/>
      <c r="EQR99" s="250"/>
      <c r="EQS99" s="250"/>
      <c r="EQT99" s="250"/>
      <c r="EQU99" s="250"/>
      <c r="EQV99" s="250"/>
      <c r="EQW99" s="250"/>
      <c r="EQX99" s="250"/>
      <c r="EQY99" s="250"/>
      <c r="EQZ99" s="250"/>
      <c r="ERA99" s="250"/>
      <c r="ERB99" s="250"/>
      <c r="ERC99" s="250"/>
      <c r="ERD99" s="250"/>
      <c r="ERE99" s="250"/>
      <c r="ERF99" s="250"/>
      <c r="ERG99" s="250"/>
      <c r="ERH99" s="250"/>
      <c r="ERI99" s="250"/>
      <c r="ERJ99" s="250"/>
      <c r="ERK99" s="250"/>
      <c r="ERL99" s="250"/>
      <c r="ERM99" s="250"/>
      <c r="ERN99" s="250"/>
      <c r="ERO99" s="250"/>
      <c r="ERP99" s="250"/>
      <c r="ERQ99" s="250"/>
      <c r="ERR99" s="250"/>
      <c r="ERS99" s="250"/>
      <c r="ERT99" s="250"/>
      <c r="ERU99" s="250"/>
      <c r="ERV99" s="250"/>
      <c r="ERW99" s="250"/>
      <c r="ERX99" s="250"/>
      <c r="ERY99" s="250"/>
      <c r="ERZ99" s="250"/>
      <c r="ESA99" s="250"/>
      <c r="ESB99" s="250"/>
      <c r="ESC99" s="250"/>
      <c r="ESD99" s="250"/>
      <c r="ESE99" s="250"/>
      <c r="ESF99" s="250"/>
      <c r="ESG99" s="250"/>
      <c r="ESH99" s="250"/>
      <c r="ESI99" s="250"/>
      <c r="ESJ99" s="250"/>
      <c r="ESK99" s="250"/>
      <c r="ESL99" s="250"/>
      <c r="ESM99" s="250"/>
      <c r="ESN99" s="250"/>
      <c r="ESO99" s="250"/>
      <c r="ESP99" s="250"/>
      <c r="ESQ99" s="250"/>
      <c r="ESR99" s="250"/>
      <c r="ESS99" s="250"/>
      <c r="EST99" s="250"/>
      <c r="ESU99" s="250"/>
      <c r="ESV99" s="250"/>
      <c r="ESW99" s="250"/>
      <c r="ESX99" s="250"/>
      <c r="ESY99" s="250"/>
      <c r="ESZ99" s="250"/>
      <c r="ETA99" s="250"/>
      <c r="ETB99" s="250"/>
      <c r="ETC99" s="250"/>
      <c r="ETD99" s="250"/>
      <c r="ETE99" s="250"/>
      <c r="ETF99" s="250"/>
      <c r="ETG99" s="250"/>
      <c r="ETH99" s="250"/>
      <c r="ETI99" s="250"/>
      <c r="ETJ99" s="250"/>
      <c r="ETK99" s="250"/>
      <c r="ETL99" s="250"/>
      <c r="ETM99" s="250"/>
      <c r="ETN99" s="250"/>
      <c r="ETO99" s="250"/>
      <c r="ETP99" s="250"/>
      <c r="ETQ99" s="250"/>
      <c r="ETR99" s="250"/>
      <c r="ETS99" s="250"/>
      <c r="ETT99" s="250"/>
      <c r="ETU99" s="250"/>
      <c r="ETV99" s="250"/>
      <c r="ETW99" s="250"/>
      <c r="ETX99" s="250"/>
      <c r="ETY99" s="250"/>
      <c r="ETZ99" s="250"/>
      <c r="EUA99" s="250"/>
      <c r="EUB99" s="250"/>
      <c r="EUC99" s="250"/>
      <c r="EUD99" s="250"/>
      <c r="EUE99" s="250"/>
      <c r="EUF99" s="250"/>
      <c r="EUG99" s="250"/>
      <c r="EUH99" s="250"/>
      <c r="EUI99" s="250"/>
      <c r="EUJ99" s="250"/>
      <c r="EUK99" s="250"/>
      <c r="EUL99" s="250"/>
      <c r="EUM99" s="250"/>
      <c r="EUN99" s="250"/>
      <c r="EUO99" s="250"/>
      <c r="EUP99" s="250"/>
      <c r="EUQ99" s="250"/>
      <c r="EUR99" s="250"/>
      <c r="EUS99" s="250"/>
      <c r="EUT99" s="250"/>
      <c r="EUU99" s="250"/>
      <c r="EUV99" s="250"/>
      <c r="EUW99" s="250"/>
      <c r="EUX99" s="250"/>
      <c r="EUY99" s="250"/>
      <c r="EUZ99" s="250"/>
      <c r="EVA99" s="250"/>
      <c r="EVB99" s="250"/>
      <c r="EVC99" s="250"/>
      <c r="EVD99" s="250"/>
      <c r="EVE99" s="250"/>
      <c r="EVF99" s="250"/>
      <c r="EVG99" s="250"/>
      <c r="EVH99" s="250"/>
      <c r="EVI99" s="250"/>
      <c r="EVJ99" s="250"/>
      <c r="EVK99" s="250"/>
      <c r="EVL99" s="250"/>
      <c r="EVM99" s="250"/>
      <c r="EVN99" s="250"/>
      <c r="EVO99" s="250"/>
      <c r="EVP99" s="250"/>
      <c r="EVQ99" s="250"/>
      <c r="EVR99" s="250"/>
      <c r="EVS99" s="250"/>
      <c r="EVT99" s="250"/>
      <c r="EVU99" s="250"/>
      <c r="EVV99" s="250"/>
      <c r="EVW99" s="250"/>
      <c r="EVX99" s="250"/>
      <c r="EVY99" s="250"/>
      <c r="EVZ99" s="250"/>
      <c r="EWA99" s="250"/>
      <c r="EWB99" s="250"/>
      <c r="EWC99" s="250"/>
      <c r="EWD99" s="250"/>
      <c r="EWE99" s="250"/>
      <c r="EWF99" s="250"/>
      <c r="EWG99" s="250"/>
      <c r="EWH99" s="250"/>
      <c r="EWI99" s="250"/>
      <c r="EWJ99" s="250"/>
      <c r="EWK99" s="250"/>
      <c r="EWL99" s="250"/>
      <c r="EWM99" s="250"/>
      <c r="EWN99" s="250"/>
      <c r="EWO99" s="250"/>
      <c r="EWP99" s="250"/>
      <c r="EWQ99" s="250"/>
      <c r="EWR99" s="250"/>
      <c r="EWS99" s="250"/>
      <c r="EWT99" s="250"/>
      <c r="EWU99" s="250"/>
      <c r="EWV99" s="250"/>
      <c r="EWW99" s="250"/>
      <c r="EWX99" s="250"/>
      <c r="EWY99" s="250"/>
      <c r="EWZ99" s="250"/>
      <c r="EXA99" s="250"/>
      <c r="EXB99" s="250"/>
      <c r="EXC99" s="250"/>
      <c r="EXD99" s="250"/>
      <c r="EXE99" s="250"/>
      <c r="EXF99" s="250"/>
      <c r="EXG99" s="250"/>
      <c r="EXH99" s="250"/>
      <c r="EXI99" s="250"/>
      <c r="EXJ99" s="250"/>
      <c r="EXK99" s="250"/>
      <c r="EXL99" s="250"/>
      <c r="EXM99" s="250"/>
      <c r="EXN99" s="250"/>
      <c r="EXO99" s="250"/>
      <c r="EXP99" s="250"/>
      <c r="EXQ99" s="250"/>
      <c r="EXR99" s="250"/>
      <c r="EXS99" s="250"/>
      <c r="EXT99" s="250"/>
      <c r="EXU99" s="250"/>
      <c r="EXV99" s="250"/>
      <c r="EXW99" s="250"/>
      <c r="EXX99" s="250"/>
      <c r="EXY99" s="250"/>
      <c r="EXZ99" s="250"/>
      <c r="EYA99" s="250"/>
      <c r="EYB99" s="250"/>
      <c r="EYC99" s="250"/>
      <c r="EYD99" s="250"/>
      <c r="EYE99" s="250"/>
      <c r="EYF99" s="250"/>
      <c r="EYG99" s="250"/>
      <c r="EYH99" s="250"/>
      <c r="EYI99" s="250"/>
      <c r="EYJ99" s="250"/>
      <c r="EYK99" s="250"/>
      <c r="EYL99" s="250"/>
      <c r="EYM99" s="250"/>
      <c r="EYN99" s="250"/>
      <c r="EYO99" s="250"/>
      <c r="EYP99" s="250"/>
      <c r="EYQ99" s="250"/>
      <c r="EYR99" s="250"/>
      <c r="EYS99" s="250"/>
      <c r="EYT99" s="250"/>
      <c r="EYU99" s="250"/>
      <c r="EYV99" s="250"/>
      <c r="EYW99" s="250"/>
      <c r="EYX99" s="250"/>
      <c r="EYY99" s="250"/>
      <c r="EYZ99" s="250"/>
      <c r="EZA99" s="250"/>
      <c r="EZB99" s="250"/>
      <c r="EZC99" s="250"/>
      <c r="EZD99" s="250"/>
      <c r="EZE99" s="250"/>
      <c r="EZF99" s="250"/>
      <c r="EZG99" s="250"/>
      <c r="EZH99" s="250"/>
      <c r="EZI99" s="250"/>
      <c r="EZJ99" s="250"/>
      <c r="EZK99" s="250"/>
      <c r="EZL99" s="250"/>
      <c r="EZM99" s="250"/>
      <c r="EZN99" s="250"/>
      <c r="EZO99" s="250"/>
      <c r="EZP99" s="250"/>
      <c r="EZQ99" s="250"/>
      <c r="EZR99" s="250"/>
      <c r="EZS99" s="250"/>
      <c r="EZT99" s="250"/>
      <c r="EZU99" s="250"/>
      <c r="EZV99" s="250"/>
      <c r="EZW99" s="250"/>
      <c r="EZX99" s="250"/>
      <c r="EZY99" s="250"/>
      <c r="EZZ99" s="250"/>
      <c r="FAA99" s="250"/>
      <c r="FAB99" s="250"/>
      <c r="FAC99" s="250"/>
      <c r="FAD99" s="250"/>
      <c r="FAE99" s="250"/>
      <c r="FAF99" s="250"/>
      <c r="FAG99" s="250"/>
      <c r="FAH99" s="250"/>
      <c r="FAI99" s="250"/>
      <c r="FAJ99" s="250"/>
      <c r="FAK99" s="250"/>
      <c r="FAL99" s="250"/>
      <c r="FAM99" s="250"/>
      <c r="FAN99" s="250"/>
      <c r="FAO99" s="250"/>
      <c r="FAP99" s="250"/>
      <c r="FAQ99" s="250"/>
      <c r="FAR99" s="250"/>
      <c r="FAS99" s="250"/>
      <c r="FAT99" s="250"/>
      <c r="FAU99" s="250"/>
      <c r="FAV99" s="250"/>
      <c r="FAW99" s="250"/>
      <c r="FAX99" s="250"/>
      <c r="FAY99" s="250"/>
      <c r="FAZ99" s="250"/>
      <c r="FBA99" s="250"/>
      <c r="FBB99" s="250"/>
      <c r="FBC99" s="250"/>
      <c r="FBD99" s="250"/>
      <c r="FBE99" s="250"/>
      <c r="FBF99" s="250"/>
      <c r="FBG99" s="250"/>
      <c r="FBH99" s="250"/>
      <c r="FBI99" s="250"/>
      <c r="FBJ99" s="250"/>
      <c r="FBK99" s="250"/>
      <c r="FBL99" s="250"/>
      <c r="FBM99" s="250"/>
      <c r="FBN99" s="250"/>
      <c r="FBO99" s="250"/>
      <c r="FBP99" s="250"/>
      <c r="FBQ99" s="250"/>
      <c r="FBR99" s="250"/>
      <c r="FBS99" s="250"/>
      <c r="FBT99" s="250"/>
      <c r="FBU99" s="250"/>
      <c r="FBV99" s="250"/>
      <c r="FBW99" s="250"/>
      <c r="FBX99" s="250"/>
      <c r="FBY99" s="250"/>
      <c r="FBZ99" s="250"/>
      <c r="FCA99" s="250"/>
      <c r="FCB99" s="250"/>
      <c r="FCC99" s="250"/>
      <c r="FCD99" s="250"/>
      <c r="FCE99" s="250"/>
      <c r="FCF99" s="250"/>
      <c r="FCG99" s="250"/>
      <c r="FCH99" s="250"/>
      <c r="FCI99" s="250"/>
      <c r="FCJ99" s="250"/>
      <c r="FCK99" s="250"/>
      <c r="FCL99" s="250"/>
      <c r="FCM99" s="250"/>
      <c r="FCN99" s="250"/>
      <c r="FCO99" s="250"/>
      <c r="FCP99" s="250"/>
      <c r="FCQ99" s="250"/>
      <c r="FCR99" s="250"/>
      <c r="FCS99" s="250"/>
      <c r="FCT99" s="250"/>
      <c r="FCU99" s="250"/>
      <c r="FCV99" s="250"/>
      <c r="FCW99" s="250"/>
      <c r="FCX99" s="250"/>
      <c r="FCY99" s="250"/>
      <c r="FCZ99" s="250"/>
      <c r="FDA99" s="250"/>
      <c r="FDB99" s="250"/>
      <c r="FDC99" s="250"/>
      <c r="FDD99" s="250"/>
      <c r="FDE99" s="250"/>
      <c r="FDF99" s="250"/>
      <c r="FDG99" s="250"/>
      <c r="FDH99" s="250"/>
      <c r="FDI99" s="250"/>
      <c r="FDJ99" s="250"/>
      <c r="FDK99" s="250"/>
      <c r="FDL99" s="250"/>
      <c r="FDM99" s="250"/>
      <c r="FDN99" s="250"/>
      <c r="FDO99" s="250"/>
      <c r="FDP99" s="250"/>
      <c r="FDQ99" s="250"/>
      <c r="FDR99" s="250"/>
      <c r="FDS99" s="250"/>
      <c r="FDT99" s="250"/>
      <c r="FDU99" s="250"/>
      <c r="FDV99" s="250"/>
      <c r="FDW99" s="250"/>
      <c r="FDX99" s="250"/>
      <c r="FDY99" s="250"/>
      <c r="FDZ99" s="250"/>
      <c r="FEA99" s="250"/>
      <c r="FEB99" s="250"/>
      <c r="FEC99" s="250"/>
      <c r="FED99" s="250"/>
      <c r="FEE99" s="250"/>
      <c r="FEF99" s="250"/>
      <c r="FEG99" s="250"/>
      <c r="FEH99" s="250"/>
      <c r="FEI99" s="250"/>
      <c r="FEJ99" s="250"/>
      <c r="FEK99" s="250"/>
      <c r="FEL99" s="250"/>
      <c r="FEM99" s="250"/>
      <c r="FEN99" s="250"/>
      <c r="FEO99" s="250"/>
      <c r="FEP99" s="250"/>
      <c r="FEQ99" s="250"/>
      <c r="FER99" s="250"/>
      <c r="FES99" s="250"/>
      <c r="FET99" s="250"/>
      <c r="FEU99" s="250"/>
      <c r="FEV99" s="250"/>
      <c r="FEW99" s="250"/>
      <c r="FEX99" s="250"/>
      <c r="FEY99" s="250"/>
      <c r="FEZ99" s="250"/>
      <c r="FFA99" s="250"/>
      <c r="FFB99" s="250"/>
      <c r="FFC99" s="250"/>
      <c r="FFD99" s="250"/>
      <c r="FFE99" s="250"/>
      <c r="FFF99" s="250"/>
      <c r="FFG99" s="250"/>
      <c r="FFH99" s="250"/>
      <c r="FFI99" s="250"/>
      <c r="FFJ99" s="250"/>
      <c r="FFK99" s="250"/>
      <c r="FFL99" s="250"/>
      <c r="FFM99" s="250"/>
      <c r="FFN99" s="250"/>
      <c r="FFO99" s="250"/>
      <c r="FFP99" s="250"/>
      <c r="FFQ99" s="250"/>
      <c r="FFR99" s="250"/>
      <c r="FFS99" s="250"/>
      <c r="FFT99" s="250"/>
      <c r="FFU99" s="250"/>
      <c r="FFV99" s="250"/>
      <c r="FFW99" s="250"/>
      <c r="FFX99" s="250"/>
      <c r="FFY99" s="250"/>
      <c r="FFZ99" s="250"/>
      <c r="FGA99" s="250"/>
      <c r="FGB99" s="250"/>
      <c r="FGC99" s="250"/>
      <c r="FGD99" s="250"/>
      <c r="FGE99" s="250"/>
      <c r="FGF99" s="250"/>
      <c r="FGG99" s="250"/>
      <c r="FGH99" s="250"/>
      <c r="FGI99" s="250"/>
      <c r="FGJ99" s="250"/>
      <c r="FGK99" s="250"/>
      <c r="FGL99" s="250"/>
      <c r="FGM99" s="250"/>
      <c r="FGN99" s="250"/>
      <c r="FGO99" s="250"/>
      <c r="FGP99" s="250"/>
      <c r="FGQ99" s="250"/>
      <c r="FGR99" s="250"/>
      <c r="FGS99" s="250"/>
      <c r="FGT99" s="250"/>
      <c r="FGU99" s="250"/>
      <c r="FGV99" s="250"/>
      <c r="FGW99" s="250"/>
      <c r="FGX99" s="250"/>
      <c r="FGY99" s="250"/>
      <c r="FGZ99" s="250"/>
      <c r="FHA99" s="250"/>
      <c r="FHB99" s="250"/>
      <c r="FHC99" s="250"/>
      <c r="FHD99" s="250"/>
      <c r="FHE99" s="250"/>
      <c r="FHF99" s="250"/>
      <c r="FHG99" s="250"/>
      <c r="FHH99" s="250"/>
      <c r="FHI99" s="250"/>
      <c r="FHJ99" s="250"/>
      <c r="FHK99" s="250"/>
      <c r="FHL99" s="250"/>
      <c r="FHM99" s="250"/>
      <c r="FHN99" s="250"/>
      <c r="FHO99" s="250"/>
      <c r="FHP99" s="250"/>
      <c r="FHQ99" s="250"/>
      <c r="FHR99" s="250"/>
      <c r="FHS99" s="250"/>
      <c r="FHT99" s="250"/>
      <c r="FHU99" s="250"/>
      <c r="FHV99" s="250"/>
      <c r="FHW99" s="250"/>
      <c r="FHX99" s="250"/>
      <c r="FHY99" s="250"/>
      <c r="FHZ99" s="250"/>
      <c r="FIA99" s="250"/>
      <c r="FIB99" s="250"/>
      <c r="FIC99" s="250"/>
      <c r="FID99" s="250"/>
      <c r="FIE99" s="250"/>
      <c r="FIF99" s="250"/>
      <c r="FIG99" s="250"/>
      <c r="FIH99" s="250"/>
      <c r="FII99" s="250"/>
      <c r="FIJ99" s="250"/>
      <c r="FIK99" s="250"/>
      <c r="FIL99" s="250"/>
      <c r="FIM99" s="250"/>
      <c r="FIN99" s="250"/>
      <c r="FIO99" s="250"/>
      <c r="FIP99" s="250"/>
      <c r="FIQ99" s="250"/>
      <c r="FIR99" s="250"/>
      <c r="FIS99" s="250"/>
      <c r="FIT99" s="250"/>
      <c r="FIU99" s="250"/>
      <c r="FIV99" s="250"/>
      <c r="FIW99" s="250"/>
      <c r="FIX99" s="250"/>
      <c r="FIY99" s="250"/>
      <c r="FIZ99" s="250"/>
      <c r="FJA99" s="250"/>
      <c r="FJB99" s="250"/>
      <c r="FJC99" s="250"/>
      <c r="FJD99" s="250"/>
      <c r="FJE99" s="250"/>
      <c r="FJF99" s="250"/>
      <c r="FJG99" s="250"/>
      <c r="FJH99" s="250"/>
      <c r="FJI99" s="250"/>
      <c r="FJJ99" s="250"/>
      <c r="FJK99" s="250"/>
      <c r="FJL99" s="250"/>
      <c r="FJM99" s="250"/>
      <c r="FJN99" s="250"/>
      <c r="FJO99" s="250"/>
      <c r="FJP99" s="250"/>
      <c r="FJQ99" s="250"/>
      <c r="FJR99" s="250"/>
      <c r="FJS99" s="250"/>
      <c r="FJT99" s="250"/>
      <c r="FJU99" s="250"/>
      <c r="FJV99" s="250"/>
      <c r="FJW99" s="250"/>
      <c r="FJX99" s="250"/>
      <c r="FJY99" s="250"/>
      <c r="FJZ99" s="250"/>
      <c r="FKA99" s="250"/>
      <c r="FKB99" s="250"/>
      <c r="FKC99" s="250"/>
      <c r="FKD99" s="250"/>
      <c r="FKE99" s="250"/>
      <c r="FKF99" s="250"/>
      <c r="FKG99" s="250"/>
      <c r="FKH99" s="250"/>
      <c r="FKI99" s="250"/>
      <c r="FKJ99" s="250"/>
      <c r="FKK99" s="250"/>
      <c r="FKL99" s="250"/>
      <c r="FKM99" s="250"/>
      <c r="FKN99" s="250"/>
      <c r="FKO99" s="250"/>
      <c r="FKP99" s="250"/>
      <c r="FKQ99" s="250"/>
      <c r="FKR99" s="250"/>
      <c r="FKS99" s="250"/>
      <c r="FKT99" s="250"/>
      <c r="FKU99" s="250"/>
      <c r="FKV99" s="250"/>
      <c r="FKW99" s="250"/>
      <c r="FKX99" s="250"/>
      <c r="FKY99" s="250"/>
      <c r="FKZ99" s="250"/>
      <c r="FLA99" s="250"/>
      <c r="FLB99" s="250"/>
      <c r="FLC99" s="250"/>
      <c r="FLD99" s="250"/>
      <c r="FLE99" s="250"/>
      <c r="FLF99" s="250"/>
      <c r="FLG99" s="250"/>
      <c r="FLH99" s="250"/>
      <c r="FLI99" s="250"/>
      <c r="FLJ99" s="250"/>
      <c r="FLK99" s="250"/>
      <c r="FLL99" s="250"/>
      <c r="FLM99" s="250"/>
      <c r="FLN99" s="250"/>
      <c r="FLO99" s="250"/>
      <c r="FLP99" s="250"/>
      <c r="FLQ99" s="250"/>
      <c r="FLR99" s="250"/>
      <c r="FLS99" s="250"/>
      <c r="FLT99" s="250"/>
      <c r="FLU99" s="250"/>
      <c r="FLV99" s="250"/>
      <c r="FLW99" s="250"/>
      <c r="FLX99" s="250"/>
      <c r="FLY99" s="250"/>
      <c r="FLZ99" s="250"/>
      <c r="FMA99" s="250"/>
      <c r="FMB99" s="250"/>
      <c r="FMC99" s="250"/>
      <c r="FMD99" s="250"/>
      <c r="FME99" s="250"/>
      <c r="FMF99" s="250"/>
      <c r="FMG99" s="250"/>
      <c r="FMH99" s="250"/>
      <c r="FMI99" s="250"/>
      <c r="FMJ99" s="250"/>
      <c r="FMK99" s="250"/>
      <c r="FML99" s="250"/>
      <c r="FMM99" s="250"/>
      <c r="FMN99" s="250"/>
      <c r="FMO99" s="250"/>
      <c r="FMP99" s="250"/>
      <c r="FMQ99" s="250"/>
      <c r="FMR99" s="250"/>
      <c r="FMS99" s="250"/>
      <c r="FMT99" s="250"/>
      <c r="FMU99" s="250"/>
      <c r="FMV99" s="250"/>
      <c r="FMW99" s="250"/>
      <c r="FMX99" s="250"/>
      <c r="FMY99" s="250"/>
      <c r="FMZ99" s="250"/>
      <c r="FNA99" s="250"/>
      <c r="FNB99" s="250"/>
      <c r="FNC99" s="250"/>
      <c r="FND99" s="250"/>
      <c r="FNE99" s="250"/>
      <c r="FNF99" s="250"/>
      <c r="FNG99" s="250"/>
      <c r="FNH99" s="250"/>
      <c r="FNI99" s="250"/>
      <c r="FNJ99" s="250"/>
      <c r="FNK99" s="250"/>
      <c r="FNL99" s="250"/>
      <c r="FNM99" s="250"/>
      <c r="FNN99" s="250"/>
      <c r="FNO99" s="250"/>
      <c r="FNP99" s="250"/>
      <c r="FNQ99" s="250"/>
      <c r="FNR99" s="250"/>
      <c r="FNS99" s="250"/>
      <c r="FNT99" s="250"/>
      <c r="FNU99" s="250"/>
      <c r="FNV99" s="250"/>
      <c r="FNW99" s="250"/>
      <c r="FNX99" s="250"/>
      <c r="FNY99" s="250"/>
      <c r="FNZ99" s="250"/>
      <c r="FOA99" s="250"/>
      <c r="FOB99" s="250"/>
      <c r="FOC99" s="250"/>
      <c r="FOD99" s="250"/>
      <c r="FOE99" s="250"/>
      <c r="FOF99" s="250"/>
      <c r="FOG99" s="250"/>
      <c r="FOH99" s="250"/>
      <c r="FOI99" s="250"/>
      <c r="FOJ99" s="250"/>
      <c r="FOK99" s="250"/>
      <c r="FOL99" s="250"/>
      <c r="FOM99" s="250"/>
      <c r="FON99" s="250"/>
      <c r="FOO99" s="250"/>
      <c r="FOP99" s="250"/>
      <c r="FOQ99" s="250"/>
      <c r="FOR99" s="250"/>
      <c r="FOS99" s="250"/>
      <c r="FOT99" s="250"/>
      <c r="FOU99" s="250"/>
      <c r="FOV99" s="250"/>
      <c r="FOW99" s="250"/>
      <c r="FOX99" s="250"/>
      <c r="FOY99" s="250"/>
      <c r="FOZ99" s="250"/>
      <c r="FPA99" s="250"/>
      <c r="FPB99" s="250"/>
      <c r="FPC99" s="250"/>
      <c r="FPD99" s="250"/>
      <c r="FPE99" s="250"/>
      <c r="FPF99" s="250"/>
      <c r="FPG99" s="250"/>
      <c r="FPH99" s="250"/>
      <c r="FPI99" s="250"/>
      <c r="FPJ99" s="250"/>
      <c r="FPK99" s="250"/>
      <c r="FPL99" s="250"/>
      <c r="FPM99" s="250"/>
      <c r="FPN99" s="250"/>
      <c r="FPO99" s="250"/>
      <c r="FPP99" s="250"/>
      <c r="FPQ99" s="250"/>
      <c r="FPR99" s="250"/>
      <c r="FPS99" s="250"/>
      <c r="FPT99" s="250"/>
      <c r="FPU99" s="250"/>
      <c r="FPV99" s="250"/>
      <c r="FPW99" s="250"/>
      <c r="FPX99" s="250"/>
      <c r="FPY99" s="250"/>
      <c r="FPZ99" s="250"/>
      <c r="FQA99" s="250"/>
      <c r="FQB99" s="250"/>
      <c r="FQC99" s="250"/>
      <c r="FQD99" s="250"/>
      <c r="FQE99" s="250"/>
      <c r="FQF99" s="250"/>
      <c r="FQG99" s="250"/>
      <c r="FQH99" s="250"/>
      <c r="FQI99" s="250"/>
      <c r="FQJ99" s="250"/>
      <c r="FQK99" s="250"/>
      <c r="FQL99" s="250"/>
      <c r="FQM99" s="250"/>
      <c r="FQN99" s="250"/>
      <c r="FQO99" s="250"/>
      <c r="FQP99" s="250"/>
      <c r="FQQ99" s="250"/>
      <c r="FQR99" s="250"/>
      <c r="FQS99" s="250"/>
      <c r="FQT99" s="250"/>
      <c r="FQU99" s="250"/>
      <c r="FQV99" s="250"/>
      <c r="FQW99" s="250"/>
      <c r="FQX99" s="250"/>
      <c r="FQY99" s="250"/>
      <c r="FQZ99" s="250"/>
      <c r="FRA99" s="250"/>
      <c r="FRB99" s="250"/>
      <c r="FRC99" s="250"/>
      <c r="FRD99" s="250"/>
      <c r="FRE99" s="250"/>
      <c r="FRF99" s="250"/>
      <c r="FRG99" s="250"/>
      <c r="FRH99" s="250"/>
      <c r="FRI99" s="250"/>
      <c r="FRJ99" s="250"/>
      <c r="FRK99" s="250"/>
      <c r="FRL99" s="250"/>
      <c r="FRM99" s="250"/>
      <c r="FRN99" s="250"/>
      <c r="FRO99" s="250"/>
      <c r="FRP99" s="250"/>
      <c r="FRQ99" s="250"/>
      <c r="FRR99" s="250"/>
      <c r="FRS99" s="250"/>
      <c r="FRT99" s="250"/>
      <c r="FRU99" s="250"/>
      <c r="FRV99" s="250"/>
      <c r="FRW99" s="250"/>
      <c r="FRX99" s="250"/>
      <c r="FRY99" s="250"/>
      <c r="FRZ99" s="250"/>
      <c r="FSA99" s="250"/>
      <c r="FSB99" s="250"/>
      <c r="FSC99" s="250"/>
      <c r="FSD99" s="250"/>
      <c r="FSE99" s="250"/>
      <c r="FSF99" s="250"/>
      <c r="FSG99" s="250"/>
      <c r="FSH99" s="250"/>
      <c r="FSI99" s="250"/>
      <c r="FSJ99" s="250"/>
      <c r="FSK99" s="250"/>
      <c r="FSL99" s="250"/>
      <c r="FSM99" s="250"/>
      <c r="FSN99" s="250"/>
      <c r="FSO99" s="250"/>
      <c r="FSP99" s="250"/>
      <c r="FSQ99" s="250"/>
      <c r="FSR99" s="250"/>
      <c r="FSS99" s="250"/>
      <c r="FST99" s="250"/>
      <c r="FSU99" s="250"/>
      <c r="FSV99" s="250"/>
      <c r="FSW99" s="250"/>
      <c r="FSX99" s="250"/>
      <c r="FSY99" s="250"/>
      <c r="FSZ99" s="250"/>
      <c r="FTA99" s="250"/>
      <c r="FTB99" s="250"/>
      <c r="FTC99" s="250"/>
      <c r="FTD99" s="250"/>
      <c r="FTE99" s="250"/>
      <c r="FTF99" s="250"/>
      <c r="FTG99" s="250"/>
      <c r="FTH99" s="250"/>
      <c r="FTI99" s="250"/>
      <c r="FTJ99" s="250"/>
      <c r="FTK99" s="250"/>
      <c r="FTL99" s="250"/>
      <c r="FTM99" s="250"/>
      <c r="FTN99" s="250"/>
      <c r="FTO99" s="250"/>
      <c r="FTP99" s="250"/>
      <c r="FTQ99" s="250"/>
      <c r="FTR99" s="250"/>
      <c r="FTS99" s="250"/>
      <c r="FTT99" s="250"/>
      <c r="FTU99" s="250"/>
      <c r="FTV99" s="250"/>
      <c r="FTW99" s="250"/>
      <c r="FTX99" s="250"/>
      <c r="FTY99" s="250"/>
      <c r="FTZ99" s="250"/>
      <c r="FUA99" s="250"/>
      <c r="FUB99" s="250"/>
      <c r="FUC99" s="250"/>
      <c r="FUD99" s="250"/>
      <c r="FUE99" s="250"/>
      <c r="FUF99" s="250"/>
      <c r="FUG99" s="250"/>
      <c r="FUH99" s="250"/>
      <c r="FUI99" s="250"/>
      <c r="FUJ99" s="250"/>
      <c r="FUK99" s="250"/>
      <c r="FUL99" s="250"/>
      <c r="FUM99" s="250"/>
      <c r="FUN99" s="250"/>
      <c r="FUO99" s="250"/>
      <c r="FUP99" s="250"/>
      <c r="FUQ99" s="250"/>
      <c r="FUR99" s="250"/>
      <c r="FUS99" s="250"/>
      <c r="FUT99" s="250"/>
      <c r="FUU99" s="250"/>
      <c r="FUV99" s="250"/>
      <c r="FUW99" s="250"/>
      <c r="FUX99" s="250"/>
      <c r="FUY99" s="250"/>
      <c r="FUZ99" s="250"/>
      <c r="FVA99" s="250"/>
      <c r="FVB99" s="250"/>
      <c r="FVC99" s="250"/>
      <c r="FVD99" s="250"/>
      <c r="FVE99" s="250"/>
      <c r="FVF99" s="250"/>
      <c r="FVG99" s="250"/>
      <c r="FVH99" s="250"/>
      <c r="FVI99" s="250"/>
      <c r="FVJ99" s="250"/>
      <c r="FVK99" s="250"/>
      <c r="FVL99" s="250"/>
      <c r="FVM99" s="250"/>
      <c r="FVN99" s="250"/>
      <c r="FVO99" s="250"/>
      <c r="FVP99" s="250"/>
      <c r="FVQ99" s="250"/>
      <c r="FVR99" s="250"/>
      <c r="FVS99" s="250"/>
      <c r="FVT99" s="250"/>
      <c r="FVU99" s="250"/>
      <c r="FVV99" s="250"/>
      <c r="FVW99" s="250"/>
      <c r="FVX99" s="250"/>
      <c r="FVY99" s="250"/>
      <c r="FVZ99" s="250"/>
      <c r="FWA99" s="250"/>
      <c r="FWB99" s="250"/>
      <c r="FWC99" s="250"/>
      <c r="FWD99" s="250"/>
      <c r="FWE99" s="250"/>
      <c r="FWF99" s="250"/>
      <c r="FWG99" s="250"/>
      <c r="FWH99" s="250"/>
      <c r="FWI99" s="250"/>
      <c r="FWJ99" s="250"/>
      <c r="FWK99" s="250"/>
      <c r="FWL99" s="250"/>
      <c r="FWM99" s="250"/>
      <c r="FWN99" s="250"/>
      <c r="FWO99" s="250"/>
      <c r="FWP99" s="250"/>
      <c r="FWQ99" s="250"/>
      <c r="FWR99" s="250"/>
      <c r="FWS99" s="250"/>
      <c r="FWT99" s="250"/>
      <c r="FWU99" s="250"/>
      <c r="FWV99" s="250"/>
      <c r="FWW99" s="250"/>
      <c r="FWX99" s="250"/>
      <c r="FWY99" s="250"/>
      <c r="FWZ99" s="250"/>
      <c r="FXA99" s="250"/>
      <c r="FXB99" s="250"/>
      <c r="FXC99" s="250"/>
      <c r="FXD99" s="250"/>
      <c r="FXE99" s="250"/>
      <c r="FXF99" s="250"/>
      <c r="FXG99" s="250"/>
      <c r="FXH99" s="250"/>
      <c r="FXI99" s="250"/>
      <c r="FXJ99" s="250"/>
      <c r="FXK99" s="250"/>
      <c r="FXL99" s="250"/>
      <c r="FXM99" s="250"/>
      <c r="FXN99" s="250"/>
      <c r="FXO99" s="250"/>
      <c r="FXP99" s="250"/>
      <c r="FXQ99" s="250"/>
      <c r="FXR99" s="250"/>
      <c r="FXS99" s="250"/>
      <c r="FXT99" s="250"/>
      <c r="FXU99" s="250"/>
      <c r="FXV99" s="250"/>
      <c r="FXW99" s="250"/>
      <c r="FXX99" s="250"/>
      <c r="FXY99" s="250"/>
      <c r="FXZ99" s="250"/>
      <c r="FYA99" s="250"/>
      <c r="FYB99" s="250"/>
      <c r="FYC99" s="250"/>
      <c r="FYD99" s="250"/>
      <c r="FYE99" s="250"/>
      <c r="FYF99" s="250"/>
      <c r="FYG99" s="250"/>
      <c r="FYH99" s="250"/>
      <c r="FYI99" s="250"/>
      <c r="FYJ99" s="250"/>
      <c r="FYK99" s="250"/>
      <c r="FYL99" s="250"/>
      <c r="FYM99" s="250"/>
      <c r="FYN99" s="250"/>
      <c r="FYO99" s="250"/>
      <c r="FYP99" s="250"/>
      <c r="FYQ99" s="250"/>
      <c r="FYR99" s="250"/>
      <c r="FYS99" s="250"/>
      <c r="FYT99" s="250"/>
      <c r="FYU99" s="250"/>
      <c r="FYV99" s="250"/>
      <c r="FYW99" s="250"/>
      <c r="FYX99" s="250"/>
      <c r="FYY99" s="250"/>
      <c r="FYZ99" s="250"/>
      <c r="FZA99" s="250"/>
      <c r="FZB99" s="250"/>
      <c r="FZC99" s="250"/>
      <c r="FZD99" s="250"/>
      <c r="FZE99" s="250"/>
      <c r="FZF99" s="250"/>
      <c r="FZG99" s="250"/>
      <c r="FZH99" s="250"/>
      <c r="FZI99" s="250"/>
      <c r="FZJ99" s="250"/>
      <c r="FZK99" s="250"/>
      <c r="FZL99" s="250"/>
      <c r="FZM99" s="250"/>
      <c r="FZN99" s="250"/>
      <c r="FZO99" s="250"/>
      <c r="FZP99" s="250"/>
      <c r="FZQ99" s="250"/>
      <c r="FZR99" s="250"/>
      <c r="FZS99" s="250"/>
      <c r="FZT99" s="250"/>
      <c r="FZU99" s="250"/>
      <c r="FZV99" s="250"/>
      <c r="FZW99" s="250"/>
      <c r="FZX99" s="250"/>
      <c r="FZY99" s="250"/>
      <c r="FZZ99" s="250"/>
      <c r="GAA99" s="250"/>
      <c r="GAB99" s="250"/>
      <c r="GAC99" s="250"/>
      <c r="GAD99" s="250"/>
      <c r="GAE99" s="250"/>
      <c r="GAF99" s="250"/>
      <c r="GAG99" s="250"/>
      <c r="GAH99" s="250"/>
      <c r="GAI99" s="250"/>
      <c r="GAJ99" s="250"/>
      <c r="GAK99" s="250"/>
      <c r="GAL99" s="250"/>
      <c r="GAM99" s="250"/>
      <c r="GAN99" s="250"/>
      <c r="GAO99" s="250"/>
      <c r="GAP99" s="250"/>
      <c r="GAQ99" s="250"/>
      <c r="GAR99" s="250"/>
      <c r="GAS99" s="250"/>
      <c r="GAT99" s="250"/>
      <c r="GAU99" s="250"/>
      <c r="GAV99" s="250"/>
      <c r="GAW99" s="250"/>
      <c r="GAX99" s="250"/>
      <c r="GAY99" s="250"/>
      <c r="GAZ99" s="250"/>
      <c r="GBA99" s="250"/>
      <c r="GBB99" s="250"/>
      <c r="GBC99" s="250"/>
      <c r="GBD99" s="250"/>
      <c r="GBE99" s="250"/>
      <c r="GBF99" s="250"/>
      <c r="GBG99" s="250"/>
      <c r="GBH99" s="250"/>
      <c r="GBI99" s="250"/>
      <c r="GBJ99" s="250"/>
      <c r="GBK99" s="250"/>
      <c r="GBL99" s="250"/>
      <c r="GBM99" s="250"/>
      <c r="GBN99" s="250"/>
      <c r="GBO99" s="250"/>
      <c r="GBP99" s="250"/>
      <c r="GBQ99" s="250"/>
      <c r="GBR99" s="250"/>
      <c r="GBS99" s="250"/>
      <c r="GBT99" s="250"/>
      <c r="GBU99" s="250"/>
      <c r="GBV99" s="250"/>
      <c r="GBW99" s="250"/>
      <c r="GBX99" s="250"/>
      <c r="GBY99" s="250"/>
      <c r="GBZ99" s="250"/>
      <c r="GCA99" s="250"/>
      <c r="GCB99" s="250"/>
      <c r="GCC99" s="250"/>
      <c r="GCD99" s="250"/>
      <c r="GCE99" s="250"/>
      <c r="GCF99" s="250"/>
      <c r="GCG99" s="250"/>
      <c r="GCH99" s="250"/>
      <c r="GCI99" s="250"/>
      <c r="GCJ99" s="250"/>
      <c r="GCK99" s="250"/>
      <c r="GCL99" s="250"/>
      <c r="GCM99" s="250"/>
      <c r="GCN99" s="250"/>
      <c r="GCO99" s="250"/>
      <c r="GCP99" s="250"/>
      <c r="GCQ99" s="250"/>
      <c r="GCR99" s="250"/>
      <c r="GCS99" s="250"/>
      <c r="GCT99" s="250"/>
      <c r="GCU99" s="250"/>
      <c r="GCV99" s="250"/>
      <c r="GCW99" s="250"/>
      <c r="GCX99" s="250"/>
      <c r="GCY99" s="250"/>
      <c r="GCZ99" s="250"/>
      <c r="GDA99" s="250"/>
      <c r="GDB99" s="250"/>
      <c r="GDC99" s="250"/>
      <c r="GDD99" s="250"/>
      <c r="GDE99" s="250"/>
      <c r="GDF99" s="250"/>
      <c r="GDG99" s="250"/>
      <c r="GDH99" s="250"/>
      <c r="GDI99" s="250"/>
      <c r="GDJ99" s="250"/>
      <c r="GDK99" s="250"/>
      <c r="GDL99" s="250"/>
      <c r="GDM99" s="250"/>
      <c r="GDN99" s="250"/>
      <c r="GDO99" s="250"/>
      <c r="GDP99" s="250"/>
      <c r="GDQ99" s="250"/>
      <c r="GDR99" s="250"/>
      <c r="GDS99" s="250"/>
      <c r="GDT99" s="250"/>
      <c r="GDU99" s="250"/>
      <c r="GDV99" s="250"/>
      <c r="GDW99" s="250"/>
      <c r="GDX99" s="250"/>
      <c r="GDY99" s="250"/>
      <c r="GDZ99" s="250"/>
      <c r="GEA99" s="250"/>
      <c r="GEB99" s="250"/>
      <c r="GEC99" s="250"/>
      <c r="GED99" s="250"/>
      <c r="GEE99" s="250"/>
      <c r="GEF99" s="250"/>
      <c r="GEG99" s="250"/>
      <c r="GEH99" s="250"/>
      <c r="GEI99" s="250"/>
      <c r="GEJ99" s="250"/>
      <c r="GEK99" s="250"/>
      <c r="GEL99" s="250"/>
      <c r="GEM99" s="250"/>
      <c r="GEN99" s="250"/>
      <c r="GEO99" s="250"/>
      <c r="GEP99" s="250"/>
      <c r="GEQ99" s="250"/>
      <c r="GER99" s="250"/>
      <c r="GES99" s="250"/>
      <c r="GET99" s="250"/>
      <c r="GEU99" s="250"/>
      <c r="GEV99" s="250"/>
      <c r="GEW99" s="250"/>
      <c r="GEX99" s="250"/>
      <c r="GEY99" s="250"/>
      <c r="GEZ99" s="250"/>
      <c r="GFA99" s="250"/>
      <c r="GFB99" s="250"/>
      <c r="GFC99" s="250"/>
      <c r="GFD99" s="250"/>
      <c r="GFE99" s="250"/>
      <c r="GFF99" s="250"/>
      <c r="GFG99" s="250"/>
      <c r="GFH99" s="250"/>
      <c r="GFI99" s="250"/>
      <c r="GFJ99" s="250"/>
      <c r="GFK99" s="250"/>
      <c r="GFL99" s="250"/>
      <c r="GFM99" s="250"/>
      <c r="GFN99" s="250"/>
      <c r="GFO99" s="250"/>
      <c r="GFP99" s="250"/>
      <c r="GFQ99" s="250"/>
      <c r="GFR99" s="250"/>
      <c r="GFS99" s="250"/>
      <c r="GFT99" s="250"/>
      <c r="GFU99" s="250"/>
      <c r="GFV99" s="250"/>
      <c r="GFW99" s="250"/>
      <c r="GFX99" s="250"/>
      <c r="GFY99" s="250"/>
      <c r="GFZ99" s="250"/>
      <c r="GGA99" s="250"/>
      <c r="GGB99" s="250"/>
      <c r="GGC99" s="250"/>
      <c r="GGD99" s="250"/>
      <c r="GGE99" s="250"/>
      <c r="GGF99" s="250"/>
      <c r="GGG99" s="250"/>
      <c r="GGH99" s="250"/>
      <c r="GGI99" s="250"/>
      <c r="GGJ99" s="250"/>
      <c r="GGK99" s="250"/>
      <c r="GGL99" s="250"/>
      <c r="GGM99" s="250"/>
      <c r="GGN99" s="250"/>
      <c r="GGO99" s="250"/>
      <c r="GGP99" s="250"/>
      <c r="GGQ99" s="250"/>
      <c r="GGR99" s="250"/>
      <c r="GGS99" s="250"/>
      <c r="GGT99" s="250"/>
      <c r="GGU99" s="250"/>
      <c r="GGV99" s="250"/>
      <c r="GGW99" s="250"/>
      <c r="GGX99" s="250"/>
      <c r="GGY99" s="250"/>
      <c r="GGZ99" s="250"/>
      <c r="GHA99" s="250"/>
      <c r="GHB99" s="250"/>
      <c r="GHC99" s="250"/>
      <c r="GHD99" s="250"/>
      <c r="GHE99" s="250"/>
      <c r="GHF99" s="250"/>
      <c r="GHG99" s="250"/>
      <c r="GHH99" s="250"/>
      <c r="GHI99" s="250"/>
      <c r="GHJ99" s="250"/>
      <c r="GHK99" s="250"/>
      <c r="GHL99" s="250"/>
      <c r="GHM99" s="250"/>
      <c r="GHN99" s="250"/>
      <c r="GHO99" s="250"/>
      <c r="GHP99" s="250"/>
      <c r="GHQ99" s="250"/>
      <c r="GHR99" s="250"/>
      <c r="GHS99" s="250"/>
      <c r="GHT99" s="250"/>
      <c r="GHU99" s="250"/>
      <c r="GHV99" s="250"/>
      <c r="GHW99" s="250"/>
      <c r="GHX99" s="250"/>
      <c r="GHY99" s="250"/>
      <c r="GHZ99" s="250"/>
      <c r="GIA99" s="250"/>
      <c r="GIB99" s="250"/>
      <c r="GIC99" s="250"/>
      <c r="GID99" s="250"/>
      <c r="GIE99" s="250"/>
      <c r="GIF99" s="250"/>
      <c r="GIG99" s="250"/>
      <c r="GIH99" s="250"/>
      <c r="GII99" s="250"/>
      <c r="GIJ99" s="250"/>
      <c r="GIK99" s="250"/>
      <c r="GIL99" s="250"/>
      <c r="GIM99" s="250"/>
      <c r="GIN99" s="250"/>
      <c r="GIO99" s="250"/>
      <c r="GIP99" s="250"/>
      <c r="GIQ99" s="250"/>
      <c r="GIR99" s="250"/>
      <c r="GIS99" s="250"/>
      <c r="GIT99" s="250"/>
      <c r="GIU99" s="250"/>
      <c r="GIV99" s="250"/>
      <c r="GIW99" s="250"/>
      <c r="GIX99" s="250"/>
      <c r="GIY99" s="250"/>
      <c r="GIZ99" s="250"/>
      <c r="GJA99" s="250"/>
      <c r="GJB99" s="250"/>
      <c r="GJC99" s="250"/>
      <c r="GJD99" s="250"/>
      <c r="GJE99" s="250"/>
      <c r="GJF99" s="250"/>
      <c r="GJG99" s="250"/>
      <c r="GJH99" s="250"/>
      <c r="GJI99" s="250"/>
      <c r="GJJ99" s="250"/>
      <c r="GJK99" s="250"/>
      <c r="GJL99" s="250"/>
      <c r="GJM99" s="250"/>
      <c r="GJN99" s="250"/>
      <c r="GJO99" s="250"/>
      <c r="GJP99" s="250"/>
      <c r="GJQ99" s="250"/>
      <c r="GJR99" s="250"/>
      <c r="GJS99" s="250"/>
      <c r="GJT99" s="250"/>
      <c r="GJU99" s="250"/>
      <c r="GJV99" s="250"/>
      <c r="GJW99" s="250"/>
      <c r="GJX99" s="250"/>
      <c r="GJY99" s="250"/>
      <c r="GJZ99" s="250"/>
      <c r="GKA99" s="250"/>
      <c r="GKB99" s="250"/>
      <c r="GKC99" s="250"/>
      <c r="GKD99" s="250"/>
      <c r="GKE99" s="250"/>
      <c r="GKF99" s="250"/>
      <c r="GKG99" s="250"/>
      <c r="GKH99" s="250"/>
      <c r="GKI99" s="250"/>
      <c r="GKJ99" s="250"/>
      <c r="GKK99" s="250"/>
      <c r="GKL99" s="250"/>
      <c r="GKM99" s="250"/>
      <c r="GKN99" s="250"/>
      <c r="GKO99" s="250"/>
      <c r="GKP99" s="250"/>
      <c r="GKQ99" s="250"/>
      <c r="GKR99" s="250"/>
      <c r="GKS99" s="250"/>
      <c r="GKT99" s="250"/>
      <c r="GKU99" s="250"/>
      <c r="GKV99" s="250"/>
      <c r="GKW99" s="250"/>
      <c r="GKX99" s="250"/>
      <c r="GKY99" s="250"/>
      <c r="GKZ99" s="250"/>
      <c r="GLA99" s="250"/>
      <c r="GLB99" s="250"/>
      <c r="GLC99" s="250"/>
      <c r="GLD99" s="250"/>
      <c r="GLE99" s="250"/>
      <c r="GLF99" s="250"/>
      <c r="GLG99" s="250"/>
      <c r="GLH99" s="250"/>
      <c r="GLI99" s="250"/>
      <c r="GLJ99" s="250"/>
      <c r="GLK99" s="250"/>
      <c r="GLL99" s="250"/>
      <c r="GLM99" s="250"/>
      <c r="GLN99" s="250"/>
      <c r="GLO99" s="250"/>
      <c r="GLP99" s="250"/>
      <c r="GLQ99" s="250"/>
      <c r="GLR99" s="250"/>
      <c r="GLS99" s="250"/>
      <c r="GLT99" s="250"/>
      <c r="GLU99" s="250"/>
      <c r="GLV99" s="250"/>
      <c r="GLW99" s="250"/>
      <c r="GLX99" s="250"/>
      <c r="GLY99" s="250"/>
      <c r="GLZ99" s="250"/>
      <c r="GMA99" s="250"/>
      <c r="GMB99" s="250"/>
      <c r="GMC99" s="250"/>
      <c r="GMD99" s="250"/>
      <c r="GME99" s="250"/>
      <c r="GMF99" s="250"/>
      <c r="GMG99" s="250"/>
      <c r="GMH99" s="250"/>
      <c r="GMI99" s="250"/>
      <c r="GMJ99" s="250"/>
      <c r="GMK99" s="250"/>
      <c r="GML99" s="250"/>
      <c r="GMM99" s="250"/>
      <c r="GMN99" s="250"/>
      <c r="GMO99" s="250"/>
      <c r="GMP99" s="250"/>
      <c r="GMQ99" s="250"/>
      <c r="GMR99" s="250"/>
      <c r="GMS99" s="250"/>
      <c r="GMT99" s="250"/>
      <c r="GMU99" s="250"/>
      <c r="GMV99" s="250"/>
      <c r="GMW99" s="250"/>
      <c r="GMX99" s="250"/>
      <c r="GMY99" s="250"/>
      <c r="GMZ99" s="250"/>
      <c r="GNA99" s="250"/>
      <c r="GNB99" s="250"/>
      <c r="GNC99" s="250"/>
      <c r="GND99" s="250"/>
      <c r="GNE99" s="250"/>
      <c r="GNF99" s="250"/>
      <c r="GNG99" s="250"/>
      <c r="GNH99" s="250"/>
      <c r="GNI99" s="250"/>
      <c r="GNJ99" s="250"/>
      <c r="GNK99" s="250"/>
      <c r="GNL99" s="250"/>
      <c r="GNM99" s="250"/>
      <c r="GNN99" s="250"/>
      <c r="GNO99" s="250"/>
      <c r="GNP99" s="250"/>
      <c r="GNQ99" s="250"/>
      <c r="GNR99" s="250"/>
      <c r="GNS99" s="250"/>
      <c r="GNT99" s="250"/>
      <c r="GNU99" s="250"/>
      <c r="GNV99" s="250"/>
      <c r="GNW99" s="250"/>
      <c r="GNX99" s="250"/>
      <c r="GNY99" s="250"/>
      <c r="GNZ99" s="250"/>
      <c r="GOA99" s="250"/>
      <c r="GOB99" s="250"/>
      <c r="GOC99" s="250"/>
      <c r="GOD99" s="250"/>
      <c r="GOE99" s="250"/>
      <c r="GOF99" s="250"/>
      <c r="GOG99" s="250"/>
      <c r="GOH99" s="250"/>
      <c r="GOI99" s="250"/>
      <c r="GOJ99" s="250"/>
      <c r="GOK99" s="250"/>
      <c r="GOL99" s="250"/>
      <c r="GOM99" s="250"/>
      <c r="GON99" s="250"/>
      <c r="GOO99" s="250"/>
      <c r="GOP99" s="250"/>
      <c r="GOQ99" s="250"/>
      <c r="GOR99" s="250"/>
      <c r="GOS99" s="250"/>
      <c r="GOT99" s="250"/>
      <c r="GOU99" s="250"/>
      <c r="GOV99" s="250"/>
      <c r="GOW99" s="250"/>
      <c r="GOX99" s="250"/>
      <c r="GOY99" s="250"/>
      <c r="GOZ99" s="250"/>
      <c r="GPA99" s="250"/>
      <c r="GPB99" s="250"/>
      <c r="GPC99" s="250"/>
      <c r="GPD99" s="250"/>
      <c r="GPE99" s="250"/>
      <c r="GPF99" s="250"/>
      <c r="GPG99" s="250"/>
      <c r="GPH99" s="250"/>
      <c r="GPI99" s="250"/>
      <c r="GPJ99" s="250"/>
      <c r="GPK99" s="250"/>
      <c r="GPL99" s="250"/>
      <c r="GPM99" s="250"/>
      <c r="GPN99" s="250"/>
      <c r="GPO99" s="250"/>
      <c r="GPP99" s="250"/>
      <c r="GPQ99" s="250"/>
      <c r="GPR99" s="250"/>
      <c r="GPS99" s="250"/>
      <c r="GPT99" s="250"/>
      <c r="GPU99" s="250"/>
      <c r="GPV99" s="250"/>
      <c r="GPW99" s="250"/>
      <c r="GPX99" s="250"/>
      <c r="GPY99" s="250"/>
      <c r="GPZ99" s="250"/>
      <c r="GQA99" s="250"/>
      <c r="GQB99" s="250"/>
      <c r="GQC99" s="250"/>
      <c r="GQD99" s="250"/>
      <c r="GQE99" s="250"/>
      <c r="GQF99" s="250"/>
      <c r="GQG99" s="250"/>
      <c r="GQH99" s="250"/>
      <c r="GQI99" s="250"/>
      <c r="GQJ99" s="250"/>
      <c r="GQK99" s="250"/>
      <c r="GQL99" s="250"/>
      <c r="GQM99" s="250"/>
      <c r="GQN99" s="250"/>
      <c r="GQO99" s="250"/>
      <c r="GQP99" s="250"/>
      <c r="GQQ99" s="250"/>
      <c r="GQR99" s="250"/>
      <c r="GQS99" s="250"/>
      <c r="GQT99" s="250"/>
      <c r="GQU99" s="250"/>
      <c r="GQV99" s="250"/>
      <c r="GQW99" s="250"/>
      <c r="GQX99" s="250"/>
      <c r="GQY99" s="250"/>
      <c r="GQZ99" s="250"/>
      <c r="GRA99" s="250"/>
      <c r="GRB99" s="250"/>
      <c r="GRC99" s="250"/>
      <c r="GRD99" s="250"/>
      <c r="GRE99" s="250"/>
      <c r="GRF99" s="250"/>
      <c r="GRG99" s="250"/>
      <c r="GRH99" s="250"/>
      <c r="GRI99" s="250"/>
      <c r="GRJ99" s="250"/>
      <c r="GRK99" s="250"/>
      <c r="GRL99" s="250"/>
      <c r="GRM99" s="250"/>
      <c r="GRN99" s="250"/>
      <c r="GRO99" s="250"/>
      <c r="GRP99" s="250"/>
      <c r="GRQ99" s="250"/>
      <c r="GRR99" s="250"/>
      <c r="GRS99" s="250"/>
      <c r="GRT99" s="250"/>
      <c r="GRU99" s="250"/>
      <c r="GRV99" s="250"/>
      <c r="GRW99" s="250"/>
      <c r="GRX99" s="250"/>
      <c r="GRY99" s="250"/>
      <c r="GRZ99" s="250"/>
      <c r="GSA99" s="250"/>
      <c r="GSB99" s="250"/>
      <c r="GSC99" s="250"/>
      <c r="GSD99" s="250"/>
      <c r="GSE99" s="250"/>
      <c r="GSF99" s="250"/>
      <c r="GSG99" s="250"/>
      <c r="GSH99" s="250"/>
      <c r="GSI99" s="250"/>
      <c r="GSJ99" s="250"/>
      <c r="GSK99" s="250"/>
      <c r="GSL99" s="250"/>
      <c r="GSM99" s="250"/>
      <c r="GSN99" s="250"/>
      <c r="GSO99" s="250"/>
      <c r="GSP99" s="250"/>
      <c r="GSQ99" s="250"/>
      <c r="GSR99" s="250"/>
      <c r="GSS99" s="250"/>
      <c r="GST99" s="250"/>
      <c r="GSU99" s="250"/>
      <c r="GSV99" s="250"/>
      <c r="GSW99" s="250"/>
      <c r="GSX99" s="250"/>
      <c r="GSY99" s="250"/>
      <c r="GSZ99" s="250"/>
      <c r="GTA99" s="250"/>
      <c r="GTB99" s="250"/>
      <c r="GTC99" s="250"/>
      <c r="GTD99" s="250"/>
      <c r="GTE99" s="250"/>
      <c r="GTF99" s="250"/>
      <c r="GTG99" s="250"/>
      <c r="GTH99" s="250"/>
      <c r="GTI99" s="250"/>
      <c r="GTJ99" s="250"/>
      <c r="GTK99" s="250"/>
      <c r="GTL99" s="250"/>
      <c r="GTM99" s="250"/>
      <c r="GTN99" s="250"/>
      <c r="GTO99" s="250"/>
      <c r="GTP99" s="250"/>
      <c r="GTQ99" s="250"/>
      <c r="GTR99" s="250"/>
      <c r="GTS99" s="250"/>
      <c r="GTT99" s="250"/>
      <c r="GTU99" s="250"/>
      <c r="GTV99" s="250"/>
      <c r="GTW99" s="250"/>
      <c r="GTX99" s="250"/>
      <c r="GTY99" s="250"/>
      <c r="GTZ99" s="250"/>
      <c r="GUA99" s="250"/>
      <c r="GUB99" s="250"/>
      <c r="GUC99" s="250"/>
      <c r="GUD99" s="250"/>
      <c r="GUE99" s="250"/>
      <c r="GUF99" s="250"/>
      <c r="GUG99" s="250"/>
      <c r="GUH99" s="250"/>
      <c r="GUI99" s="250"/>
      <c r="GUJ99" s="250"/>
      <c r="GUK99" s="250"/>
      <c r="GUL99" s="250"/>
      <c r="GUM99" s="250"/>
      <c r="GUN99" s="250"/>
      <c r="GUO99" s="250"/>
      <c r="GUP99" s="250"/>
      <c r="GUQ99" s="250"/>
      <c r="GUR99" s="250"/>
      <c r="GUS99" s="250"/>
      <c r="GUT99" s="250"/>
      <c r="GUU99" s="250"/>
      <c r="GUV99" s="250"/>
      <c r="GUW99" s="250"/>
      <c r="GUX99" s="250"/>
      <c r="GUY99" s="250"/>
      <c r="GUZ99" s="250"/>
      <c r="GVA99" s="250"/>
      <c r="GVB99" s="250"/>
      <c r="GVC99" s="250"/>
      <c r="GVD99" s="250"/>
      <c r="GVE99" s="250"/>
      <c r="GVF99" s="250"/>
      <c r="GVG99" s="250"/>
      <c r="GVH99" s="250"/>
      <c r="GVI99" s="250"/>
      <c r="GVJ99" s="250"/>
      <c r="GVK99" s="250"/>
      <c r="GVL99" s="250"/>
      <c r="GVM99" s="250"/>
      <c r="GVN99" s="250"/>
      <c r="GVO99" s="250"/>
      <c r="GVP99" s="250"/>
      <c r="GVQ99" s="250"/>
      <c r="GVR99" s="250"/>
      <c r="GVS99" s="250"/>
      <c r="GVT99" s="250"/>
      <c r="GVU99" s="250"/>
      <c r="GVV99" s="250"/>
      <c r="GVW99" s="250"/>
      <c r="GVX99" s="250"/>
      <c r="GVY99" s="250"/>
      <c r="GVZ99" s="250"/>
      <c r="GWA99" s="250"/>
      <c r="GWB99" s="250"/>
      <c r="GWC99" s="250"/>
      <c r="GWD99" s="250"/>
      <c r="GWE99" s="250"/>
      <c r="GWF99" s="250"/>
      <c r="GWG99" s="250"/>
      <c r="GWH99" s="250"/>
      <c r="GWI99" s="250"/>
      <c r="GWJ99" s="250"/>
      <c r="GWK99" s="250"/>
      <c r="GWL99" s="250"/>
      <c r="GWM99" s="250"/>
      <c r="GWN99" s="250"/>
      <c r="GWO99" s="250"/>
      <c r="GWP99" s="250"/>
      <c r="GWQ99" s="250"/>
      <c r="GWR99" s="250"/>
      <c r="GWS99" s="250"/>
      <c r="GWT99" s="250"/>
      <c r="GWU99" s="250"/>
      <c r="GWV99" s="250"/>
      <c r="GWW99" s="250"/>
      <c r="GWX99" s="250"/>
      <c r="GWY99" s="250"/>
      <c r="GWZ99" s="250"/>
      <c r="GXA99" s="250"/>
      <c r="GXB99" s="250"/>
      <c r="GXC99" s="250"/>
      <c r="GXD99" s="250"/>
      <c r="GXE99" s="250"/>
      <c r="GXF99" s="250"/>
      <c r="GXG99" s="250"/>
      <c r="GXH99" s="250"/>
      <c r="GXI99" s="250"/>
      <c r="GXJ99" s="250"/>
      <c r="GXK99" s="250"/>
      <c r="GXL99" s="250"/>
      <c r="GXM99" s="250"/>
      <c r="GXN99" s="250"/>
      <c r="GXO99" s="250"/>
      <c r="GXP99" s="250"/>
      <c r="GXQ99" s="250"/>
      <c r="GXR99" s="250"/>
      <c r="GXS99" s="250"/>
      <c r="GXT99" s="250"/>
      <c r="GXU99" s="250"/>
      <c r="GXV99" s="250"/>
      <c r="GXW99" s="250"/>
      <c r="GXX99" s="250"/>
      <c r="GXY99" s="250"/>
      <c r="GXZ99" s="250"/>
      <c r="GYA99" s="250"/>
      <c r="GYB99" s="250"/>
      <c r="GYC99" s="250"/>
      <c r="GYD99" s="250"/>
      <c r="GYE99" s="250"/>
      <c r="GYF99" s="250"/>
      <c r="GYG99" s="250"/>
      <c r="GYH99" s="250"/>
      <c r="GYI99" s="250"/>
      <c r="GYJ99" s="250"/>
      <c r="GYK99" s="250"/>
      <c r="GYL99" s="250"/>
      <c r="GYM99" s="250"/>
      <c r="GYN99" s="250"/>
      <c r="GYO99" s="250"/>
      <c r="GYP99" s="250"/>
      <c r="GYQ99" s="250"/>
      <c r="GYR99" s="250"/>
      <c r="GYS99" s="250"/>
      <c r="GYT99" s="250"/>
      <c r="GYU99" s="250"/>
      <c r="GYV99" s="250"/>
      <c r="GYW99" s="250"/>
      <c r="GYX99" s="250"/>
      <c r="GYY99" s="250"/>
      <c r="GYZ99" s="250"/>
      <c r="GZA99" s="250"/>
      <c r="GZB99" s="250"/>
      <c r="GZC99" s="250"/>
      <c r="GZD99" s="250"/>
      <c r="GZE99" s="250"/>
      <c r="GZF99" s="250"/>
      <c r="GZG99" s="250"/>
      <c r="GZH99" s="250"/>
      <c r="GZI99" s="250"/>
      <c r="GZJ99" s="250"/>
      <c r="GZK99" s="250"/>
      <c r="GZL99" s="250"/>
      <c r="GZM99" s="250"/>
      <c r="GZN99" s="250"/>
      <c r="GZO99" s="250"/>
      <c r="GZP99" s="250"/>
      <c r="GZQ99" s="250"/>
      <c r="GZR99" s="250"/>
      <c r="GZS99" s="250"/>
      <c r="GZT99" s="250"/>
      <c r="GZU99" s="250"/>
      <c r="GZV99" s="250"/>
      <c r="GZW99" s="250"/>
      <c r="GZX99" s="250"/>
      <c r="GZY99" s="250"/>
      <c r="GZZ99" s="250"/>
      <c r="HAA99" s="250"/>
      <c r="HAB99" s="250"/>
      <c r="HAC99" s="250"/>
      <c r="HAD99" s="250"/>
      <c r="HAE99" s="250"/>
      <c r="HAF99" s="250"/>
      <c r="HAG99" s="250"/>
      <c r="HAH99" s="250"/>
      <c r="HAI99" s="250"/>
      <c r="HAJ99" s="250"/>
      <c r="HAK99" s="250"/>
      <c r="HAL99" s="250"/>
      <c r="HAM99" s="250"/>
      <c r="HAN99" s="250"/>
      <c r="HAO99" s="250"/>
      <c r="HAP99" s="250"/>
      <c r="HAQ99" s="250"/>
      <c r="HAR99" s="250"/>
      <c r="HAS99" s="250"/>
      <c r="HAT99" s="250"/>
      <c r="HAU99" s="250"/>
      <c r="HAV99" s="250"/>
      <c r="HAW99" s="250"/>
      <c r="HAX99" s="250"/>
      <c r="HAY99" s="250"/>
      <c r="HAZ99" s="250"/>
      <c r="HBA99" s="250"/>
      <c r="HBB99" s="250"/>
      <c r="HBC99" s="250"/>
      <c r="HBD99" s="250"/>
      <c r="HBE99" s="250"/>
      <c r="HBF99" s="250"/>
      <c r="HBG99" s="250"/>
      <c r="HBH99" s="250"/>
      <c r="HBI99" s="250"/>
      <c r="HBJ99" s="250"/>
      <c r="HBK99" s="250"/>
      <c r="HBL99" s="250"/>
      <c r="HBM99" s="250"/>
      <c r="HBN99" s="250"/>
      <c r="HBO99" s="250"/>
      <c r="HBP99" s="250"/>
      <c r="HBQ99" s="250"/>
      <c r="HBR99" s="250"/>
      <c r="HBS99" s="250"/>
      <c r="HBT99" s="250"/>
      <c r="HBU99" s="250"/>
      <c r="HBV99" s="250"/>
      <c r="HBW99" s="250"/>
      <c r="HBX99" s="250"/>
      <c r="HBY99" s="250"/>
      <c r="HBZ99" s="250"/>
      <c r="HCA99" s="250"/>
      <c r="HCB99" s="250"/>
      <c r="HCC99" s="250"/>
      <c r="HCD99" s="250"/>
      <c r="HCE99" s="250"/>
      <c r="HCF99" s="250"/>
      <c r="HCG99" s="250"/>
      <c r="HCH99" s="250"/>
      <c r="HCI99" s="250"/>
      <c r="HCJ99" s="250"/>
      <c r="HCK99" s="250"/>
      <c r="HCL99" s="250"/>
      <c r="HCM99" s="250"/>
      <c r="HCN99" s="250"/>
      <c r="HCO99" s="250"/>
      <c r="HCP99" s="250"/>
      <c r="HCQ99" s="250"/>
      <c r="HCR99" s="250"/>
      <c r="HCS99" s="250"/>
      <c r="HCT99" s="250"/>
      <c r="HCU99" s="250"/>
      <c r="HCV99" s="250"/>
      <c r="HCW99" s="250"/>
      <c r="HCX99" s="250"/>
      <c r="HCY99" s="250"/>
      <c r="HCZ99" s="250"/>
      <c r="HDA99" s="250"/>
      <c r="HDB99" s="250"/>
      <c r="HDC99" s="250"/>
      <c r="HDD99" s="250"/>
      <c r="HDE99" s="250"/>
      <c r="HDF99" s="250"/>
      <c r="HDG99" s="250"/>
      <c r="HDH99" s="250"/>
      <c r="HDI99" s="250"/>
      <c r="HDJ99" s="250"/>
      <c r="HDK99" s="250"/>
      <c r="HDL99" s="250"/>
      <c r="HDM99" s="250"/>
      <c r="HDN99" s="250"/>
      <c r="HDO99" s="250"/>
      <c r="HDP99" s="250"/>
      <c r="HDQ99" s="250"/>
      <c r="HDR99" s="250"/>
      <c r="HDS99" s="250"/>
      <c r="HDT99" s="250"/>
      <c r="HDU99" s="250"/>
      <c r="HDV99" s="250"/>
      <c r="HDW99" s="250"/>
      <c r="HDX99" s="250"/>
      <c r="HDY99" s="250"/>
      <c r="HDZ99" s="250"/>
      <c r="HEA99" s="250"/>
      <c r="HEB99" s="250"/>
      <c r="HEC99" s="250"/>
      <c r="HED99" s="250"/>
      <c r="HEE99" s="250"/>
      <c r="HEF99" s="250"/>
      <c r="HEG99" s="250"/>
      <c r="HEH99" s="250"/>
      <c r="HEI99" s="250"/>
      <c r="HEJ99" s="250"/>
      <c r="HEK99" s="250"/>
      <c r="HEL99" s="250"/>
      <c r="HEM99" s="250"/>
      <c r="HEN99" s="250"/>
      <c r="HEO99" s="250"/>
      <c r="HEP99" s="250"/>
      <c r="HEQ99" s="250"/>
      <c r="HER99" s="250"/>
      <c r="HES99" s="250"/>
      <c r="HET99" s="250"/>
      <c r="HEU99" s="250"/>
      <c r="HEV99" s="250"/>
      <c r="HEW99" s="250"/>
      <c r="HEX99" s="250"/>
      <c r="HEY99" s="250"/>
      <c r="HEZ99" s="250"/>
      <c r="HFA99" s="250"/>
      <c r="HFB99" s="250"/>
      <c r="HFC99" s="250"/>
      <c r="HFD99" s="250"/>
      <c r="HFE99" s="250"/>
      <c r="HFF99" s="250"/>
      <c r="HFG99" s="250"/>
      <c r="HFH99" s="250"/>
      <c r="HFI99" s="250"/>
      <c r="HFJ99" s="250"/>
      <c r="HFK99" s="250"/>
      <c r="HFL99" s="250"/>
      <c r="HFM99" s="250"/>
      <c r="HFN99" s="250"/>
      <c r="HFO99" s="250"/>
      <c r="HFP99" s="250"/>
      <c r="HFQ99" s="250"/>
      <c r="HFR99" s="250"/>
      <c r="HFS99" s="250"/>
      <c r="HFT99" s="250"/>
      <c r="HFU99" s="250"/>
      <c r="HFV99" s="250"/>
      <c r="HFW99" s="250"/>
      <c r="HFX99" s="250"/>
      <c r="HFY99" s="250"/>
      <c r="HFZ99" s="250"/>
      <c r="HGA99" s="250"/>
      <c r="HGB99" s="250"/>
      <c r="HGC99" s="250"/>
      <c r="HGD99" s="250"/>
      <c r="HGE99" s="250"/>
      <c r="HGF99" s="250"/>
      <c r="HGG99" s="250"/>
      <c r="HGH99" s="250"/>
      <c r="HGI99" s="250"/>
      <c r="HGJ99" s="250"/>
      <c r="HGK99" s="250"/>
      <c r="HGL99" s="250"/>
      <c r="HGM99" s="250"/>
      <c r="HGN99" s="250"/>
      <c r="HGO99" s="250"/>
      <c r="HGP99" s="250"/>
      <c r="HGQ99" s="250"/>
      <c r="HGR99" s="250"/>
      <c r="HGS99" s="250"/>
      <c r="HGT99" s="250"/>
      <c r="HGU99" s="250"/>
      <c r="HGV99" s="250"/>
      <c r="HGW99" s="250"/>
      <c r="HGX99" s="250"/>
      <c r="HGY99" s="250"/>
      <c r="HGZ99" s="250"/>
      <c r="HHA99" s="250"/>
      <c r="HHB99" s="250"/>
      <c r="HHC99" s="250"/>
      <c r="HHD99" s="250"/>
      <c r="HHE99" s="250"/>
      <c r="HHF99" s="250"/>
      <c r="HHG99" s="250"/>
      <c r="HHH99" s="250"/>
      <c r="HHI99" s="250"/>
      <c r="HHJ99" s="250"/>
      <c r="HHK99" s="250"/>
      <c r="HHL99" s="250"/>
      <c r="HHM99" s="250"/>
      <c r="HHN99" s="250"/>
      <c r="HHO99" s="250"/>
      <c r="HHP99" s="250"/>
      <c r="HHQ99" s="250"/>
      <c r="HHR99" s="250"/>
      <c r="HHS99" s="250"/>
      <c r="HHT99" s="250"/>
      <c r="HHU99" s="250"/>
      <c r="HHV99" s="250"/>
      <c r="HHW99" s="250"/>
      <c r="HHX99" s="250"/>
      <c r="HHY99" s="250"/>
      <c r="HHZ99" s="250"/>
      <c r="HIA99" s="250"/>
      <c r="HIB99" s="250"/>
      <c r="HIC99" s="250"/>
      <c r="HID99" s="250"/>
      <c r="HIE99" s="250"/>
      <c r="HIF99" s="250"/>
      <c r="HIG99" s="250"/>
      <c r="HIH99" s="250"/>
      <c r="HII99" s="250"/>
      <c r="HIJ99" s="250"/>
      <c r="HIK99" s="250"/>
      <c r="HIL99" s="250"/>
      <c r="HIM99" s="250"/>
      <c r="HIN99" s="250"/>
      <c r="HIO99" s="250"/>
      <c r="HIP99" s="250"/>
      <c r="HIQ99" s="250"/>
      <c r="HIR99" s="250"/>
      <c r="HIS99" s="250"/>
      <c r="HIT99" s="250"/>
      <c r="HIU99" s="250"/>
      <c r="HIV99" s="250"/>
      <c r="HIW99" s="250"/>
      <c r="HIX99" s="250"/>
      <c r="HIY99" s="250"/>
      <c r="HIZ99" s="250"/>
      <c r="HJA99" s="250"/>
      <c r="HJB99" s="250"/>
      <c r="HJC99" s="250"/>
      <c r="HJD99" s="250"/>
      <c r="HJE99" s="250"/>
      <c r="HJF99" s="250"/>
      <c r="HJG99" s="250"/>
      <c r="HJH99" s="250"/>
      <c r="HJI99" s="250"/>
      <c r="HJJ99" s="250"/>
      <c r="HJK99" s="250"/>
      <c r="HJL99" s="250"/>
      <c r="HJM99" s="250"/>
      <c r="HJN99" s="250"/>
      <c r="HJO99" s="250"/>
      <c r="HJP99" s="250"/>
      <c r="HJQ99" s="250"/>
      <c r="HJR99" s="250"/>
      <c r="HJS99" s="250"/>
      <c r="HJT99" s="250"/>
      <c r="HJU99" s="250"/>
      <c r="HJV99" s="250"/>
      <c r="HJW99" s="250"/>
      <c r="HJX99" s="250"/>
      <c r="HJY99" s="250"/>
      <c r="HJZ99" s="250"/>
      <c r="HKA99" s="250"/>
      <c r="HKB99" s="250"/>
      <c r="HKC99" s="250"/>
      <c r="HKD99" s="250"/>
      <c r="HKE99" s="250"/>
      <c r="HKF99" s="250"/>
      <c r="HKG99" s="250"/>
      <c r="HKH99" s="250"/>
      <c r="HKI99" s="250"/>
      <c r="HKJ99" s="250"/>
      <c r="HKK99" s="250"/>
      <c r="HKL99" s="250"/>
      <c r="HKM99" s="250"/>
      <c r="HKN99" s="250"/>
      <c r="HKO99" s="250"/>
      <c r="HKP99" s="250"/>
      <c r="HKQ99" s="250"/>
      <c r="HKR99" s="250"/>
      <c r="HKS99" s="250"/>
      <c r="HKT99" s="250"/>
      <c r="HKU99" s="250"/>
      <c r="HKV99" s="250"/>
      <c r="HKW99" s="250"/>
      <c r="HKX99" s="250"/>
      <c r="HKY99" s="250"/>
      <c r="HKZ99" s="250"/>
      <c r="HLA99" s="250"/>
      <c r="HLB99" s="250"/>
      <c r="HLC99" s="250"/>
      <c r="HLD99" s="250"/>
      <c r="HLE99" s="250"/>
      <c r="HLF99" s="250"/>
      <c r="HLG99" s="250"/>
      <c r="HLH99" s="250"/>
      <c r="HLI99" s="250"/>
      <c r="HLJ99" s="250"/>
      <c r="HLK99" s="250"/>
      <c r="HLL99" s="250"/>
      <c r="HLM99" s="250"/>
      <c r="HLN99" s="250"/>
      <c r="HLO99" s="250"/>
      <c r="HLP99" s="250"/>
      <c r="HLQ99" s="250"/>
      <c r="HLR99" s="250"/>
      <c r="HLS99" s="250"/>
      <c r="HLT99" s="250"/>
      <c r="HLU99" s="250"/>
      <c r="HLV99" s="250"/>
      <c r="HLW99" s="250"/>
      <c r="HLX99" s="250"/>
      <c r="HLY99" s="250"/>
      <c r="HLZ99" s="250"/>
      <c r="HMA99" s="250"/>
      <c r="HMB99" s="250"/>
      <c r="HMC99" s="250"/>
      <c r="HMD99" s="250"/>
      <c r="HME99" s="250"/>
      <c r="HMF99" s="250"/>
      <c r="HMG99" s="250"/>
      <c r="HMH99" s="250"/>
      <c r="HMI99" s="250"/>
      <c r="HMJ99" s="250"/>
      <c r="HMK99" s="250"/>
      <c r="HML99" s="250"/>
      <c r="HMM99" s="250"/>
      <c r="HMN99" s="250"/>
      <c r="HMO99" s="250"/>
      <c r="HMP99" s="250"/>
      <c r="HMQ99" s="250"/>
      <c r="HMR99" s="250"/>
      <c r="HMS99" s="250"/>
      <c r="HMT99" s="250"/>
      <c r="HMU99" s="250"/>
      <c r="HMV99" s="250"/>
      <c r="HMW99" s="250"/>
      <c r="HMX99" s="250"/>
      <c r="HMY99" s="250"/>
      <c r="HMZ99" s="250"/>
      <c r="HNA99" s="250"/>
      <c r="HNB99" s="250"/>
      <c r="HNC99" s="250"/>
      <c r="HND99" s="250"/>
      <c r="HNE99" s="250"/>
      <c r="HNF99" s="250"/>
      <c r="HNG99" s="250"/>
      <c r="HNH99" s="250"/>
      <c r="HNI99" s="250"/>
      <c r="HNJ99" s="250"/>
      <c r="HNK99" s="250"/>
      <c r="HNL99" s="250"/>
      <c r="HNM99" s="250"/>
      <c r="HNN99" s="250"/>
      <c r="HNO99" s="250"/>
      <c r="HNP99" s="250"/>
      <c r="HNQ99" s="250"/>
      <c r="HNR99" s="250"/>
      <c r="HNS99" s="250"/>
      <c r="HNT99" s="250"/>
      <c r="HNU99" s="250"/>
      <c r="HNV99" s="250"/>
      <c r="HNW99" s="250"/>
      <c r="HNX99" s="250"/>
      <c r="HNY99" s="250"/>
      <c r="HNZ99" s="250"/>
      <c r="HOA99" s="250"/>
      <c r="HOB99" s="250"/>
      <c r="HOC99" s="250"/>
      <c r="HOD99" s="250"/>
      <c r="HOE99" s="250"/>
      <c r="HOF99" s="250"/>
      <c r="HOG99" s="250"/>
      <c r="HOH99" s="250"/>
      <c r="HOI99" s="250"/>
      <c r="HOJ99" s="250"/>
      <c r="HOK99" s="250"/>
      <c r="HOL99" s="250"/>
      <c r="HOM99" s="250"/>
      <c r="HON99" s="250"/>
      <c r="HOO99" s="250"/>
      <c r="HOP99" s="250"/>
      <c r="HOQ99" s="250"/>
      <c r="HOR99" s="250"/>
      <c r="HOS99" s="250"/>
      <c r="HOT99" s="250"/>
      <c r="HOU99" s="250"/>
      <c r="HOV99" s="250"/>
      <c r="HOW99" s="250"/>
      <c r="HOX99" s="250"/>
      <c r="HOY99" s="250"/>
      <c r="HOZ99" s="250"/>
      <c r="HPA99" s="250"/>
      <c r="HPB99" s="250"/>
      <c r="HPC99" s="250"/>
      <c r="HPD99" s="250"/>
      <c r="HPE99" s="250"/>
      <c r="HPF99" s="250"/>
      <c r="HPG99" s="250"/>
      <c r="HPH99" s="250"/>
      <c r="HPI99" s="250"/>
      <c r="HPJ99" s="250"/>
      <c r="HPK99" s="250"/>
      <c r="HPL99" s="250"/>
      <c r="HPM99" s="250"/>
      <c r="HPN99" s="250"/>
      <c r="HPO99" s="250"/>
      <c r="HPP99" s="250"/>
      <c r="HPQ99" s="250"/>
      <c r="HPR99" s="250"/>
      <c r="HPS99" s="250"/>
      <c r="HPT99" s="250"/>
      <c r="HPU99" s="250"/>
      <c r="HPV99" s="250"/>
      <c r="HPW99" s="250"/>
      <c r="HPX99" s="250"/>
      <c r="HPY99" s="250"/>
      <c r="HPZ99" s="250"/>
      <c r="HQA99" s="250"/>
      <c r="HQB99" s="250"/>
      <c r="HQC99" s="250"/>
      <c r="HQD99" s="250"/>
      <c r="HQE99" s="250"/>
      <c r="HQF99" s="250"/>
      <c r="HQG99" s="250"/>
      <c r="HQH99" s="250"/>
      <c r="HQI99" s="250"/>
      <c r="HQJ99" s="250"/>
      <c r="HQK99" s="250"/>
      <c r="HQL99" s="250"/>
      <c r="HQM99" s="250"/>
      <c r="HQN99" s="250"/>
      <c r="HQO99" s="250"/>
      <c r="HQP99" s="250"/>
      <c r="HQQ99" s="250"/>
      <c r="HQR99" s="250"/>
      <c r="HQS99" s="250"/>
      <c r="HQT99" s="250"/>
      <c r="HQU99" s="250"/>
      <c r="HQV99" s="250"/>
      <c r="HQW99" s="250"/>
      <c r="HQX99" s="250"/>
      <c r="HQY99" s="250"/>
      <c r="HQZ99" s="250"/>
      <c r="HRA99" s="250"/>
      <c r="HRB99" s="250"/>
      <c r="HRC99" s="250"/>
      <c r="HRD99" s="250"/>
      <c r="HRE99" s="250"/>
      <c r="HRF99" s="250"/>
      <c r="HRG99" s="250"/>
      <c r="HRH99" s="250"/>
      <c r="HRI99" s="250"/>
      <c r="HRJ99" s="250"/>
      <c r="HRK99" s="250"/>
      <c r="HRL99" s="250"/>
      <c r="HRM99" s="250"/>
      <c r="HRN99" s="250"/>
      <c r="HRO99" s="250"/>
      <c r="HRP99" s="250"/>
      <c r="HRQ99" s="250"/>
      <c r="HRR99" s="250"/>
      <c r="HRS99" s="250"/>
      <c r="HRT99" s="250"/>
      <c r="HRU99" s="250"/>
      <c r="HRV99" s="250"/>
      <c r="HRW99" s="250"/>
      <c r="HRX99" s="250"/>
      <c r="HRY99" s="250"/>
      <c r="HRZ99" s="250"/>
      <c r="HSA99" s="250"/>
      <c r="HSB99" s="250"/>
      <c r="HSC99" s="250"/>
      <c r="HSD99" s="250"/>
      <c r="HSE99" s="250"/>
      <c r="HSF99" s="250"/>
      <c r="HSG99" s="250"/>
      <c r="HSH99" s="250"/>
      <c r="HSI99" s="250"/>
      <c r="HSJ99" s="250"/>
      <c r="HSK99" s="250"/>
      <c r="HSL99" s="250"/>
      <c r="HSM99" s="250"/>
      <c r="HSN99" s="250"/>
      <c r="HSO99" s="250"/>
      <c r="HSP99" s="250"/>
      <c r="HSQ99" s="250"/>
      <c r="HSR99" s="250"/>
      <c r="HSS99" s="250"/>
      <c r="HST99" s="250"/>
      <c r="HSU99" s="250"/>
      <c r="HSV99" s="250"/>
      <c r="HSW99" s="250"/>
      <c r="HSX99" s="250"/>
      <c r="HSY99" s="250"/>
      <c r="HSZ99" s="250"/>
      <c r="HTA99" s="250"/>
      <c r="HTB99" s="250"/>
      <c r="HTC99" s="250"/>
      <c r="HTD99" s="250"/>
      <c r="HTE99" s="250"/>
      <c r="HTF99" s="250"/>
      <c r="HTG99" s="250"/>
      <c r="HTH99" s="250"/>
      <c r="HTI99" s="250"/>
      <c r="HTJ99" s="250"/>
      <c r="HTK99" s="250"/>
      <c r="HTL99" s="250"/>
      <c r="HTM99" s="250"/>
      <c r="HTN99" s="250"/>
      <c r="HTO99" s="250"/>
      <c r="HTP99" s="250"/>
      <c r="HTQ99" s="250"/>
      <c r="HTR99" s="250"/>
      <c r="HTS99" s="250"/>
      <c r="HTT99" s="250"/>
      <c r="HTU99" s="250"/>
      <c r="HTV99" s="250"/>
      <c r="HTW99" s="250"/>
      <c r="HTX99" s="250"/>
      <c r="HTY99" s="250"/>
      <c r="HTZ99" s="250"/>
      <c r="HUA99" s="250"/>
      <c r="HUB99" s="250"/>
      <c r="HUC99" s="250"/>
      <c r="HUD99" s="250"/>
      <c r="HUE99" s="250"/>
      <c r="HUF99" s="250"/>
      <c r="HUG99" s="250"/>
      <c r="HUH99" s="250"/>
      <c r="HUI99" s="250"/>
      <c r="HUJ99" s="250"/>
      <c r="HUK99" s="250"/>
      <c r="HUL99" s="250"/>
      <c r="HUM99" s="250"/>
      <c r="HUN99" s="250"/>
      <c r="HUO99" s="250"/>
      <c r="HUP99" s="250"/>
      <c r="HUQ99" s="250"/>
      <c r="HUR99" s="250"/>
      <c r="HUS99" s="250"/>
      <c r="HUT99" s="250"/>
      <c r="HUU99" s="250"/>
      <c r="HUV99" s="250"/>
      <c r="HUW99" s="250"/>
      <c r="HUX99" s="250"/>
      <c r="HUY99" s="250"/>
      <c r="HUZ99" s="250"/>
      <c r="HVA99" s="250"/>
      <c r="HVB99" s="250"/>
      <c r="HVC99" s="250"/>
      <c r="HVD99" s="250"/>
      <c r="HVE99" s="250"/>
      <c r="HVF99" s="250"/>
      <c r="HVG99" s="250"/>
      <c r="HVH99" s="250"/>
      <c r="HVI99" s="250"/>
      <c r="HVJ99" s="250"/>
      <c r="HVK99" s="250"/>
      <c r="HVL99" s="250"/>
      <c r="HVM99" s="250"/>
      <c r="HVN99" s="250"/>
      <c r="HVO99" s="250"/>
      <c r="HVP99" s="250"/>
      <c r="HVQ99" s="250"/>
      <c r="HVR99" s="250"/>
      <c r="HVS99" s="250"/>
      <c r="HVT99" s="250"/>
      <c r="HVU99" s="250"/>
      <c r="HVV99" s="250"/>
      <c r="HVW99" s="250"/>
      <c r="HVX99" s="250"/>
      <c r="HVY99" s="250"/>
      <c r="HVZ99" s="250"/>
      <c r="HWA99" s="250"/>
      <c r="HWB99" s="250"/>
      <c r="HWC99" s="250"/>
      <c r="HWD99" s="250"/>
      <c r="HWE99" s="250"/>
      <c r="HWF99" s="250"/>
      <c r="HWG99" s="250"/>
      <c r="HWH99" s="250"/>
      <c r="HWI99" s="250"/>
      <c r="HWJ99" s="250"/>
      <c r="HWK99" s="250"/>
      <c r="HWL99" s="250"/>
      <c r="HWM99" s="250"/>
      <c r="HWN99" s="250"/>
      <c r="HWO99" s="250"/>
      <c r="HWP99" s="250"/>
      <c r="HWQ99" s="250"/>
      <c r="HWR99" s="250"/>
      <c r="HWS99" s="250"/>
      <c r="HWT99" s="250"/>
      <c r="HWU99" s="250"/>
      <c r="HWV99" s="250"/>
      <c r="HWW99" s="250"/>
      <c r="HWX99" s="250"/>
      <c r="HWY99" s="250"/>
      <c r="HWZ99" s="250"/>
      <c r="HXA99" s="250"/>
      <c r="HXB99" s="250"/>
      <c r="HXC99" s="250"/>
      <c r="HXD99" s="250"/>
      <c r="HXE99" s="250"/>
      <c r="HXF99" s="250"/>
      <c r="HXG99" s="250"/>
      <c r="HXH99" s="250"/>
      <c r="HXI99" s="250"/>
      <c r="HXJ99" s="250"/>
      <c r="HXK99" s="250"/>
      <c r="HXL99" s="250"/>
      <c r="HXM99" s="250"/>
      <c r="HXN99" s="250"/>
      <c r="HXO99" s="250"/>
      <c r="HXP99" s="250"/>
      <c r="HXQ99" s="250"/>
      <c r="HXR99" s="250"/>
      <c r="HXS99" s="250"/>
      <c r="HXT99" s="250"/>
      <c r="HXU99" s="250"/>
      <c r="HXV99" s="250"/>
      <c r="HXW99" s="250"/>
      <c r="HXX99" s="250"/>
      <c r="HXY99" s="250"/>
      <c r="HXZ99" s="250"/>
      <c r="HYA99" s="250"/>
      <c r="HYB99" s="250"/>
      <c r="HYC99" s="250"/>
      <c r="HYD99" s="250"/>
      <c r="HYE99" s="250"/>
      <c r="HYF99" s="250"/>
      <c r="HYG99" s="250"/>
      <c r="HYH99" s="250"/>
      <c r="HYI99" s="250"/>
      <c r="HYJ99" s="250"/>
      <c r="HYK99" s="250"/>
      <c r="HYL99" s="250"/>
      <c r="HYM99" s="250"/>
      <c r="HYN99" s="250"/>
      <c r="HYO99" s="250"/>
      <c r="HYP99" s="250"/>
      <c r="HYQ99" s="250"/>
      <c r="HYR99" s="250"/>
      <c r="HYS99" s="250"/>
      <c r="HYT99" s="250"/>
      <c r="HYU99" s="250"/>
      <c r="HYV99" s="250"/>
      <c r="HYW99" s="250"/>
      <c r="HYX99" s="250"/>
      <c r="HYY99" s="250"/>
      <c r="HYZ99" s="250"/>
      <c r="HZA99" s="250"/>
      <c r="HZB99" s="250"/>
      <c r="HZC99" s="250"/>
      <c r="HZD99" s="250"/>
      <c r="HZE99" s="250"/>
      <c r="HZF99" s="250"/>
      <c r="HZG99" s="250"/>
      <c r="HZH99" s="250"/>
      <c r="HZI99" s="250"/>
      <c r="HZJ99" s="250"/>
      <c r="HZK99" s="250"/>
      <c r="HZL99" s="250"/>
      <c r="HZM99" s="250"/>
      <c r="HZN99" s="250"/>
      <c r="HZO99" s="250"/>
      <c r="HZP99" s="250"/>
      <c r="HZQ99" s="250"/>
      <c r="HZR99" s="250"/>
      <c r="HZS99" s="250"/>
      <c r="HZT99" s="250"/>
      <c r="HZU99" s="250"/>
      <c r="HZV99" s="250"/>
      <c r="HZW99" s="250"/>
      <c r="HZX99" s="250"/>
      <c r="HZY99" s="250"/>
      <c r="HZZ99" s="250"/>
      <c r="IAA99" s="250"/>
      <c r="IAB99" s="250"/>
      <c r="IAC99" s="250"/>
      <c r="IAD99" s="250"/>
      <c r="IAE99" s="250"/>
      <c r="IAF99" s="250"/>
      <c r="IAG99" s="250"/>
      <c r="IAH99" s="250"/>
      <c r="IAI99" s="250"/>
      <c r="IAJ99" s="250"/>
      <c r="IAK99" s="250"/>
      <c r="IAL99" s="250"/>
      <c r="IAM99" s="250"/>
      <c r="IAN99" s="250"/>
      <c r="IAO99" s="250"/>
      <c r="IAP99" s="250"/>
      <c r="IAQ99" s="250"/>
      <c r="IAR99" s="250"/>
      <c r="IAS99" s="250"/>
      <c r="IAT99" s="250"/>
      <c r="IAU99" s="250"/>
      <c r="IAV99" s="250"/>
      <c r="IAW99" s="250"/>
      <c r="IAX99" s="250"/>
      <c r="IAY99" s="250"/>
      <c r="IAZ99" s="250"/>
      <c r="IBA99" s="250"/>
      <c r="IBB99" s="250"/>
      <c r="IBC99" s="250"/>
      <c r="IBD99" s="250"/>
      <c r="IBE99" s="250"/>
      <c r="IBF99" s="250"/>
      <c r="IBG99" s="250"/>
      <c r="IBH99" s="250"/>
      <c r="IBI99" s="250"/>
      <c r="IBJ99" s="250"/>
      <c r="IBK99" s="250"/>
      <c r="IBL99" s="250"/>
      <c r="IBM99" s="250"/>
      <c r="IBN99" s="250"/>
      <c r="IBO99" s="250"/>
      <c r="IBP99" s="250"/>
      <c r="IBQ99" s="250"/>
      <c r="IBR99" s="250"/>
      <c r="IBS99" s="250"/>
      <c r="IBT99" s="250"/>
      <c r="IBU99" s="250"/>
      <c r="IBV99" s="250"/>
      <c r="IBW99" s="250"/>
      <c r="IBX99" s="250"/>
      <c r="IBY99" s="250"/>
      <c r="IBZ99" s="250"/>
      <c r="ICA99" s="250"/>
      <c r="ICB99" s="250"/>
      <c r="ICC99" s="250"/>
      <c r="ICD99" s="250"/>
      <c r="ICE99" s="250"/>
      <c r="ICF99" s="250"/>
      <c r="ICG99" s="250"/>
      <c r="ICH99" s="250"/>
      <c r="ICI99" s="250"/>
      <c r="ICJ99" s="250"/>
      <c r="ICK99" s="250"/>
      <c r="ICL99" s="250"/>
      <c r="ICM99" s="250"/>
      <c r="ICN99" s="250"/>
      <c r="ICO99" s="250"/>
      <c r="ICP99" s="250"/>
      <c r="ICQ99" s="250"/>
      <c r="ICR99" s="250"/>
      <c r="ICS99" s="250"/>
      <c r="ICT99" s="250"/>
      <c r="ICU99" s="250"/>
      <c r="ICV99" s="250"/>
      <c r="ICW99" s="250"/>
      <c r="ICX99" s="250"/>
      <c r="ICY99" s="250"/>
      <c r="ICZ99" s="250"/>
      <c r="IDA99" s="250"/>
      <c r="IDB99" s="250"/>
      <c r="IDC99" s="250"/>
      <c r="IDD99" s="250"/>
      <c r="IDE99" s="250"/>
      <c r="IDF99" s="250"/>
      <c r="IDG99" s="250"/>
      <c r="IDH99" s="250"/>
      <c r="IDI99" s="250"/>
      <c r="IDJ99" s="250"/>
      <c r="IDK99" s="250"/>
      <c r="IDL99" s="250"/>
      <c r="IDM99" s="250"/>
      <c r="IDN99" s="250"/>
      <c r="IDO99" s="250"/>
      <c r="IDP99" s="250"/>
      <c r="IDQ99" s="250"/>
      <c r="IDR99" s="250"/>
      <c r="IDS99" s="250"/>
      <c r="IDT99" s="250"/>
      <c r="IDU99" s="250"/>
      <c r="IDV99" s="250"/>
      <c r="IDW99" s="250"/>
      <c r="IDX99" s="250"/>
      <c r="IDY99" s="250"/>
      <c r="IDZ99" s="250"/>
      <c r="IEA99" s="250"/>
      <c r="IEB99" s="250"/>
      <c r="IEC99" s="250"/>
      <c r="IED99" s="250"/>
      <c r="IEE99" s="250"/>
      <c r="IEF99" s="250"/>
      <c r="IEG99" s="250"/>
      <c r="IEH99" s="250"/>
      <c r="IEI99" s="250"/>
      <c r="IEJ99" s="250"/>
      <c r="IEK99" s="250"/>
      <c r="IEL99" s="250"/>
      <c r="IEM99" s="250"/>
      <c r="IEN99" s="250"/>
      <c r="IEO99" s="250"/>
      <c r="IEP99" s="250"/>
      <c r="IEQ99" s="250"/>
      <c r="IER99" s="250"/>
      <c r="IES99" s="250"/>
      <c r="IET99" s="250"/>
      <c r="IEU99" s="250"/>
      <c r="IEV99" s="250"/>
      <c r="IEW99" s="250"/>
      <c r="IEX99" s="250"/>
      <c r="IEY99" s="250"/>
      <c r="IEZ99" s="250"/>
      <c r="IFA99" s="250"/>
      <c r="IFB99" s="250"/>
      <c r="IFC99" s="250"/>
      <c r="IFD99" s="250"/>
      <c r="IFE99" s="250"/>
      <c r="IFF99" s="250"/>
      <c r="IFG99" s="250"/>
      <c r="IFH99" s="250"/>
      <c r="IFI99" s="250"/>
      <c r="IFJ99" s="250"/>
      <c r="IFK99" s="250"/>
      <c r="IFL99" s="250"/>
      <c r="IFM99" s="250"/>
      <c r="IFN99" s="250"/>
      <c r="IFO99" s="250"/>
      <c r="IFP99" s="250"/>
      <c r="IFQ99" s="250"/>
      <c r="IFR99" s="250"/>
      <c r="IFS99" s="250"/>
      <c r="IFT99" s="250"/>
      <c r="IFU99" s="250"/>
      <c r="IFV99" s="250"/>
      <c r="IFW99" s="250"/>
      <c r="IFX99" s="250"/>
      <c r="IFY99" s="250"/>
      <c r="IFZ99" s="250"/>
      <c r="IGA99" s="250"/>
      <c r="IGB99" s="250"/>
      <c r="IGC99" s="250"/>
      <c r="IGD99" s="250"/>
      <c r="IGE99" s="250"/>
      <c r="IGF99" s="250"/>
      <c r="IGG99" s="250"/>
      <c r="IGH99" s="250"/>
      <c r="IGI99" s="250"/>
      <c r="IGJ99" s="250"/>
      <c r="IGK99" s="250"/>
      <c r="IGL99" s="250"/>
      <c r="IGM99" s="250"/>
      <c r="IGN99" s="250"/>
      <c r="IGO99" s="250"/>
      <c r="IGP99" s="250"/>
      <c r="IGQ99" s="250"/>
      <c r="IGR99" s="250"/>
      <c r="IGS99" s="250"/>
      <c r="IGT99" s="250"/>
      <c r="IGU99" s="250"/>
      <c r="IGV99" s="250"/>
      <c r="IGW99" s="250"/>
      <c r="IGX99" s="250"/>
      <c r="IGY99" s="250"/>
      <c r="IGZ99" s="250"/>
      <c r="IHA99" s="250"/>
      <c r="IHB99" s="250"/>
      <c r="IHC99" s="250"/>
      <c r="IHD99" s="250"/>
      <c r="IHE99" s="250"/>
      <c r="IHF99" s="250"/>
      <c r="IHG99" s="250"/>
      <c r="IHH99" s="250"/>
      <c r="IHI99" s="250"/>
      <c r="IHJ99" s="250"/>
      <c r="IHK99" s="250"/>
      <c r="IHL99" s="250"/>
      <c r="IHM99" s="250"/>
      <c r="IHN99" s="250"/>
      <c r="IHO99" s="250"/>
      <c r="IHP99" s="250"/>
      <c r="IHQ99" s="250"/>
      <c r="IHR99" s="250"/>
      <c r="IHS99" s="250"/>
      <c r="IHT99" s="250"/>
      <c r="IHU99" s="250"/>
      <c r="IHV99" s="250"/>
      <c r="IHW99" s="250"/>
      <c r="IHX99" s="250"/>
      <c r="IHY99" s="250"/>
      <c r="IHZ99" s="250"/>
      <c r="IIA99" s="250"/>
      <c r="IIB99" s="250"/>
      <c r="IIC99" s="250"/>
      <c r="IID99" s="250"/>
      <c r="IIE99" s="250"/>
      <c r="IIF99" s="250"/>
      <c r="IIG99" s="250"/>
      <c r="IIH99" s="250"/>
      <c r="III99" s="250"/>
      <c r="IIJ99" s="250"/>
      <c r="IIK99" s="250"/>
      <c r="IIL99" s="250"/>
      <c r="IIM99" s="250"/>
      <c r="IIN99" s="250"/>
      <c r="IIO99" s="250"/>
      <c r="IIP99" s="250"/>
      <c r="IIQ99" s="250"/>
      <c r="IIR99" s="250"/>
      <c r="IIS99" s="250"/>
      <c r="IIT99" s="250"/>
      <c r="IIU99" s="250"/>
      <c r="IIV99" s="250"/>
      <c r="IIW99" s="250"/>
      <c r="IIX99" s="250"/>
      <c r="IIY99" s="250"/>
      <c r="IIZ99" s="250"/>
      <c r="IJA99" s="250"/>
      <c r="IJB99" s="250"/>
      <c r="IJC99" s="250"/>
      <c r="IJD99" s="250"/>
      <c r="IJE99" s="250"/>
      <c r="IJF99" s="250"/>
      <c r="IJG99" s="250"/>
      <c r="IJH99" s="250"/>
      <c r="IJI99" s="250"/>
      <c r="IJJ99" s="250"/>
      <c r="IJK99" s="250"/>
      <c r="IJL99" s="250"/>
      <c r="IJM99" s="250"/>
      <c r="IJN99" s="250"/>
      <c r="IJO99" s="250"/>
      <c r="IJP99" s="250"/>
      <c r="IJQ99" s="250"/>
      <c r="IJR99" s="250"/>
      <c r="IJS99" s="250"/>
      <c r="IJT99" s="250"/>
      <c r="IJU99" s="250"/>
      <c r="IJV99" s="250"/>
      <c r="IJW99" s="250"/>
      <c r="IJX99" s="250"/>
      <c r="IJY99" s="250"/>
      <c r="IJZ99" s="250"/>
      <c r="IKA99" s="250"/>
      <c r="IKB99" s="250"/>
      <c r="IKC99" s="250"/>
      <c r="IKD99" s="250"/>
      <c r="IKE99" s="250"/>
      <c r="IKF99" s="250"/>
      <c r="IKG99" s="250"/>
      <c r="IKH99" s="250"/>
      <c r="IKI99" s="250"/>
      <c r="IKJ99" s="250"/>
      <c r="IKK99" s="250"/>
      <c r="IKL99" s="250"/>
      <c r="IKM99" s="250"/>
      <c r="IKN99" s="250"/>
      <c r="IKO99" s="250"/>
      <c r="IKP99" s="250"/>
      <c r="IKQ99" s="250"/>
      <c r="IKR99" s="250"/>
      <c r="IKS99" s="250"/>
      <c r="IKT99" s="250"/>
      <c r="IKU99" s="250"/>
      <c r="IKV99" s="250"/>
      <c r="IKW99" s="250"/>
      <c r="IKX99" s="250"/>
      <c r="IKY99" s="250"/>
      <c r="IKZ99" s="250"/>
      <c r="ILA99" s="250"/>
      <c r="ILB99" s="250"/>
      <c r="ILC99" s="250"/>
      <c r="ILD99" s="250"/>
      <c r="ILE99" s="250"/>
      <c r="ILF99" s="250"/>
      <c r="ILG99" s="250"/>
      <c r="ILH99" s="250"/>
      <c r="ILI99" s="250"/>
      <c r="ILJ99" s="250"/>
      <c r="ILK99" s="250"/>
      <c r="ILL99" s="250"/>
      <c r="ILM99" s="250"/>
      <c r="ILN99" s="250"/>
      <c r="ILO99" s="250"/>
      <c r="ILP99" s="250"/>
      <c r="ILQ99" s="250"/>
      <c r="ILR99" s="250"/>
      <c r="ILS99" s="250"/>
      <c r="ILT99" s="250"/>
      <c r="ILU99" s="250"/>
      <c r="ILV99" s="250"/>
      <c r="ILW99" s="250"/>
      <c r="ILX99" s="250"/>
      <c r="ILY99" s="250"/>
      <c r="ILZ99" s="250"/>
      <c r="IMA99" s="250"/>
      <c r="IMB99" s="250"/>
      <c r="IMC99" s="250"/>
      <c r="IMD99" s="250"/>
      <c r="IME99" s="250"/>
      <c r="IMF99" s="250"/>
      <c r="IMG99" s="250"/>
      <c r="IMH99" s="250"/>
      <c r="IMI99" s="250"/>
      <c r="IMJ99" s="250"/>
      <c r="IMK99" s="250"/>
      <c r="IML99" s="250"/>
      <c r="IMM99" s="250"/>
      <c r="IMN99" s="250"/>
      <c r="IMO99" s="250"/>
      <c r="IMP99" s="250"/>
      <c r="IMQ99" s="250"/>
      <c r="IMR99" s="250"/>
      <c r="IMS99" s="250"/>
      <c r="IMT99" s="250"/>
      <c r="IMU99" s="250"/>
      <c r="IMV99" s="250"/>
      <c r="IMW99" s="250"/>
      <c r="IMX99" s="250"/>
      <c r="IMY99" s="250"/>
      <c r="IMZ99" s="250"/>
      <c r="INA99" s="250"/>
      <c r="INB99" s="250"/>
      <c r="INC99" s="250"/>
      <c r="IND99" s="250"/>
      <c r="INE99" s="250"/>
      <c r="INF99" s="250"/>
      <c r="ING99" s="250"/>
      <c r="INH99" s="250"/>
      <c r="INI99" s="250"/>
      <c r="INJ99" s="250"/>
      <c r="INK99" s="250"/>
      <c r="INL99" s="250"/>
      <c r="INM99" s="250"/>
      <c r="INN99" s="250"/>
      <c r="INO99" s="250"/>
      <c r="INP99" s="250"/>
      <c r="INQ99" s="250"/>
      <c r="INR99" s="250"/>
      <c r="INS99" s="250"/>
      <c r="INT99" s="250"/>
      <c r="INU99" s="250"/>
      <c r="INV99" s="250"/>
      <c r="INW99" s="250"/>
      <c r="INX99" s="250"/>
      <c r="INY99" s="250"/>
      <c r="INZ99" s="250"/>
      <c r="IOA99" s="250"/>
      <c r="IOB99" s="250"/>
      <c r="IOC99" s="250"/>
      <c r="IOD99" s="250"/>
      <c r="IOE99" s="250"/>
      <c r="IOF99" s="250"/>
      <c r="IOG99" s="250"/>
      <c r="IOH99" s="250"/>
      <c r="IOI99" s="250"/>
      <c r="IOJ99" s="250"/>
      <c r="IOK99" s="250"/>
      <c r="IOL99" s="250"/>
      <c r="IOM99" s="250"/>
      <c r="ION99" s="250"/>
      <c r="IOO99" s="250"/>
      <c r="IOP99" s="250"/>
      <c r="IOQ99" s="250"/>
      <c r="IOR99" s="250"/>
      <c r="IOS99" s="250"/>
      <c r="IOT99" s="250"/>
      <c r="IOU99" s="250"/>
      <c r="IOV99" s="250"/>
      <c r="IOW99" s="250"/>
      <c r="IOX99" s="250"/>
      <c r="IOY99" s="250"/>
      <c r="IOZ99" s="250"/>
      <c r="IPA99" s="250"/>
      <c r="IPB99" s="250"/>
      <c r="IPC99" s="250"/>
      <c r="IPD99" s="250"/>
      <c r="IPE99" s="250"/>
      <c r="IPF99" s="250"/>
      <c r="IPG99" s="250"/>
      <c r="IPH99" s="250"/>
      <c r="IPI99" s="250"/>
      <c r="IPJ99" s="250"/>
      <c r="IPK99" s="250"/>
      <c r="IPL99" s="250"/>
      <c r="IPM99" s="250"/>
      <c r="IPN99" s="250"/>
      <c r="IPO99" s="250"/>
      <c r="IPP99" s="250"/>
      <c r="IPQ99" s="250"/>
      <c r="IPR99" s="250"/>
      <c r="IPS99" s="250"/>
      <c r="IPT99" s="250"/>
      <c r="IPU99" s="250"/>
      <c r="IPV99" s="250"/>
      <c r="IPW99" s="250"/>
      <c r="IPX99" s="250"/>
      <c r="IPY99" s="250"/>
      <c r="IPZ99" s="250"/>
      <c r="IQA99" s="250"/>
      <c r="IQB99" s="250"/>
      <c r="IQC99" s="250"/>
      <c r="IQD99" s="250"/>
      <c r="IQE99" s="250"/>
      <c r="IQF99" s="250"/>
      <c r="IQG99" s="250"/>
      <c r="IQH99" s="250"/>
      <c r="IQI99" s="250"/>
      <c r="IQJ99" s="250"/>
      <c r="IQK99" s="250"/>
      <c r="IQL99" s="250"/>
      <c r="IQM99" s="250"/>
      <c r="IQN99" s="250"/>
      <c r="IQO99" s="250"/>
      <c r="IQP99" s="250"/>
      <c r="IQQ99" s="250"/>
      <c r="IQR99" s="250"/>
      <c r="IQS99" s="250"/>
      <c r="IQT99" s="250"/>
      <c r="IQU99" s="250"/>
      <c r="IQV99" s="250"/>
      <c r="IQW99" s="250"/>
      <c r="IQX99" s="250"/>
      <c r="IQY99" s="250"/>
      <c r="IQZ99" s="250"/>
      <c r="IRA99" s="250"/>
      <c r="IRB99" s="250"/>
      <c r="IRC99" s="250"/>
      <c r="IRD99" s="250"/>
      <c r="IRE99" s="250"/>
      <c r="IRF99" s="250"/>
      <c r="IRG99" s="250"/>
      <c r="IRH99" s="250"/>
      <c r="IRI99" s="250"/>
      <c r="IRJ99" s="250"/>
      <c r="IRK99" s="250"/>
      <c r="IRL99" s="250"/>
      <c r="IRM99" s="250"/>
      <c r="IRN99" s="250"/>
      <c r="IRO99" s="250"/>
      <c r="IRP99" s="250"/>
      <c r="IRQ99" s="250"/>
      <c r="IRR99" s="250"/>
      <c r="IRS99" s="250"/>
      <c r="IRT99" s="250"/>
      <c r="IRU99" s="250"/>
      <c r="IRV99" s="250"/>
      <c r="IRW99" s="250"/>
      <c r="IRX99" s="250"/>
      <c r="IRY99" s="250"/>
      <c r="IRZ99" s="250"/>
      <c r="ISA99" s="250"/>
      <c r="ISB99" s="250"/>
      <c r="ISC99" s="250"/>
      <c r="ISD99" s="250"/>
      <c r="ISE99" s="250"/>
      <c r="ISF99" s="250"/>
      <c r="ISG99" s="250"/>
      <c r="ISH99" s="250"/>
      <c r="ISI99" s="250"/>
      <c r="ISJ99" s="250"/>
      <c r="ISK99" s="250"/>
      <c r="ISL99" s="250"/>
      <c r="ISM99" s="250"/>
      <c r="ISN99" s="250"/>
      <c r="ISO99" s="250"/>
      <c r="ISP99" s="250"/>
      <c r="ISQ99" s="250"/>
      <c r="ISR99" s="250"/>
      <c r="ISS99" s="250"/>
      <c r="IST99" s="250"/>
      <c r="ISU99" s="250"/>
      <c r="ISV99" s="250"/>
      <c r="ISW99" s="250"/>
      <c r="ISX99" s="250"/>
      <c r="ISY99" s="250"/>
      <c r="ISZ99" s="250"/>
      <c r="ITA99" s="250"/>
      <c r="ITB99" s="250"/>
      <c r="ITC99" s="250"/>
      <c r="ITD99" s="250"/>
      <c r="ITE99" s="250"/>
      <c r="ITF99" s="250"/>
      <c r="ITG99" s="250"/>
      <c r="ITH99" s="250"/>
      <c r="ITI99" s="250"/>
      <c r="ITJ99" s="250"/>
      <c r="ITK99" s="250"/>
      <c r="ITL99" s="250"/>
      <c r="ITM99" s="250"/>
      <c r="ITN99" s="250"/>
      <c r="ITO99" s="250"/>
      <c r="ITP99" s="250"/>
      <c r="ITQ99" s="250"/>
      <c r="ITR99" s="250"/>
      <c r="ITS99" s="250"/>
      <c r="ITT99" s="250"/>
      <c r="ITU99" s="250"/>
      <c r="ITV99" s="250"/>
      <c r="ITW99" s="250"/>
      <c r="ITX99" s="250"/>
      <c r="ITY99" s="250"/>
      <c r="ITZ99" s="250"/>
      <c r="IUA99" s="250"/>
      <c r="IUB99" s="250"/>
      <c r="IUC99" s="250"/>
      <c r="IUD99" s="250"/>
      <c r="IUE99" s="250"/>
      <c r="IUF99" s="250"/>
      <c r="IUG99" s="250"/>
      <c r="IUH99" s="250"/>
      <c r="IUI99" s="250"/>
      <c r="IUJ99" s="250"/>
      <c r="IUK99" s="250"/>
      <c r="IUL99" s="250"/>
      <c r="IUM99" s="250"/>
      <c r="IUN99" s="250"/>
      <c r="IUO99" s="250"/>
      <c r="IUP99" s="250"/>
      <c r="IUQ99" s="250"/>
      <c r="IUR99" s="250"/>
      <c r="IUS99" s="250"/>
      <c r="IUT99" s="250"/>
      <c r="IUU99" s="250"/>
      <c r="IUV99" s="250"/>
      <c r="IUW99" s="250"/>
      <c r="IUX99" s="250"/>
      <c r="IUY99" s="250"/>
      <c r="IUZ99" s="250"/>
      <c r="IVA99" s="250"/>
      <c r="IVB99" s="250"/>
      <c r="IVC99" s="250"/>
      <c r="IVD99" s="250"/>
      <c r="IVE99" s="250"/>
      <c r="IVF99" s="250"/>
      <c r="IVG99" s="250"/>
      <c r="IVH99" s="250"/>
      <c r="IVI99" s="250"/>
      <c r="IVJ99" s="250"/>
      <c r="IVK99" s="250"/>
      <c r="IVL99" s="250"/>
      <c r="IVM99" s="250"/>
      <c r="IVN99" s="250"/>
      <c r="IVO99" s="250"/>
      <c r="IVP99" s="250"/>
      <c r="IVQ99" s="250"/>
      <c r="IVR99" s="250"/>
      <c r="IVS99" s="250"/>
      <c r="IVT99" s="250"/>
      <c r="IVU99" s="250"/>
      <c r="IVV99" s="250"/>
      <c r="IVW99" s="250"/>
      <c r="IVX99" s="250"/>
      <c r="IVY99" s="250"/>
      <c r="IVZ99" s="250"/>
      <c r="IWA99" s="250"/>
      <c r="IWB99" s="250"/>
      <c r="IWC99" s="250"/>
      <c r="IWD99" s="250"/>
      <c r="IWE99" s="250"/>
      <c r="IWF99" s="250"/>
      <c r="IWG99" s="250"/>
      <c r="IWH99" s="250"/>
      <c r="IWI99" s="250"/>
      <c r="IWJ99" s="250"/>
      <c r="IWK99" s="250"/>
      <c r="IWL99" s="250"/>
      <c r="IWM99" s="250"/>
      <c r="IWN99" s="250"/>
      <c r="IWO99" s="250"/>
      <c r="IWP99" s="250"/>
      <c r="IWQ99" s="250"/>
      <c r="IWR99" s="250"/>
      <c r="IWS99" s="250"/>
      <c r="IWT99" s="250"/>
      <c r="IWU99" s="250"/>
      <c r="IWV99" s="250"/>
      <c r="IWW99" s="250"/>
      <c r="IWX99" s="250"/>
      <c r="IWY99" s="250"/>
      <c r="IWZ99" s="250"/>
      <c r="IXA99" s="250"/>
      <c r="IXB99" s="250"/>
      <c r="IXC99" s="250"/>
      <c r="IXD99" s="250"/>
      <c r="IXE99" s="250"/>
      <c r="IXF99" s="250"/>
      <c r="IXG99" s="250"/>
      <c r="IXH99" s="250"/>
      <c r="IXI99" s="250"/>
      <c r="IXJ99" s="250"/>
      <c r="IXK99" s="250"/>
      <c r="IXL99" s="250"/>
      <c r="IXM99" s="250"/>
      <c r="IXN99" s="250"/>
      <c r="IXO99" s="250"/>
      <c r="IXP99" s="250"/>
      <c r="IXQ99" s="250"/>
      <c r="IXR99" s="250"/>
      <c r="IXS99" s="250"/>
      <c r="IXT99" s="250"/>
      <c r="IXU99" s="250"/>
      <c r="IXV99" s="250"/>
      <c r="IXW99" s="250"/>
      <c r="IXX99" s="250"/>
      <c r="IXY99" s="250"/>
      <c r="IXZ99" s="250"/>
      <c r="IYA99" s="250"/>
      <c r="IYB99" s="250"/>
      <c r="IYC99" s="250"/>
      <c r="IYD99" s="250"/>
      <c r="IYE99" s="250"/>
      <c r="IYF99" s="250"/>
      <c r="IYG99" s="250"/>
      <c r="IYH99" s="250"/>
      <c r="IYI99" s="250"/>
      <c r="IYJ99" s="250"/>
      <c r="IYK99" s="250"/>
      <c r="IYL99" s="250"/>
      <c r="IYM99" s="250"/>
      <c r="IYN99" s="250"/>
      <c r="IYO99" s="250"/>
      <c r="IYP99" s="250"/>
      <c r="IYQ99" s="250"/>
      <c r="IYR99" s="250"/>
      <c r="IYS99" s="250"/>
      <c r="IYT99" s="250"/>
      <c r="IYU99" s="250"/>
      <c r="IYV99" s="250"/>
      <c r="IYW99" s="250"/>
      <c r="IYX99" s="250"/>
      <c r="IYY99" s="250"/>
      <c r="IYZ99" s="250"/>
      <c r="IZA99" s="250"/>
      <c r="IZB99" s="250"/>
      <c r="IZC99" s="250"/>
      <c r="IZD99" s="250"/>
      <c r="IZE99" s="250"/>
      <c r="IZF99" s="250"/>
      <c r="IZG99" s="250"/>
      <c r="IZH99" s="250"/>
      <c r="IZI99" s="250"/>
      <c r="IZJ99" s="250"/>
      <c r="IZK99" s="250"/>
      <c r="IZL99" s="250"/>
      <c r="IZM99" s="250"/>
      <c r="IZN99" s="250"/>
      <c r="IZO99" s="250"/>
      <c r="IZP99" s="250"/>
      <c r="IZQ99" s="250"/>
      <c r="IZR99" s="250"/>
      <c r="IZS99" s="250"/>
      <c r="IZT99" s="250"/>
      <c r="IZU99" s="250"/>
      <c r="IZV99" s="250"/>
      <c r="IZW99" s="250"/>
      <c r="IZX99" s="250"/>
      <c r="IZY99" s="250"/>
      <c r="IZZ99" s="250"/>
      <c r="JAA99" s="250"/>
      <c r="JAB99" s="250"/>
      <c r="JAC99" s="250"/>
      <c r="JAD99" s="250"/>
      <c r="JAE99" s="250"/>
      <c r="JAF99" s="250"/>
      <c r="JAG99" s="250"/>
      <c r="JAH99" s="250"/>
      <c r="JAI99" s="250"/>
      <c r="JAJ99" s="250"/>
      <c r="JAK99" s="250"/>
      <c r="JAL99" s="250"/>
      <c r="JAM99" s="250"/>
      <c r="JAN99" s="250"/>
      <c r="JAO99" s="250"/>
      <c r="JAP99" s="250"/>
      <c r="JAQ99" s="250"/>
      <c r="JAR99" s="250"/>
      <c r="JAS99" s="250"/>
      <c r="JAT99" s="250"/>
      <c r="JAU99" s="250"/>
      <c r="JAV99" s="250"/>
      <c r="JAW99" s="250"/>
      <c r="JAX99" s="250"/>
      <c r="JAY99" s="250"/>
      <c r="JAZ99" s="250"/>
      <c r="JBA99" s="250"/>
      <c r="JBB99" s="250"/>
      <c r="JBC99" s="250"/>
      <c r="JBD99" s="250"/>
      <c r="JBE99" s="250"/>
      <c r="JBF99" s="250"/>
      <c r="JBG99" s="250"/>
      <c r="JBH99" s="250"/>
      <c r="JBI99" s="250"/>
      <c r="JBJ99" s="250"/>
      <c r="JBK99" s="250"/>
      <c r="JBL99" s="250"/>
      <c r="JBM99" s="250"/>
      <c r="JBN99" s="250"/>
      <c r="JBO99" s="250"/>
      <c r="JBP99" s="250"/>
      <c r="JBQ99" s="250"/>
      <c r="JBR99" s="250"/>
      <c r="JBS99" s="250"/>
      <c r="JBT99" s="250"/>
      <c r="JBU99" s="250"/>
      <c r="JBV99" s="250"/>
      <c r="JBW99" s="250"/>
      <c r="JBX99" s="250"/>
      <c r="JBY99" s="250"/>
      <c r="JBZ99" s="250"/>
      <c r="JCA99" s="250"/>
      <c r="JCB99" s="250"/>
      <c r="JCC99" s="250"/>
      <c r="JCD99" s="250"/>
      <c r="JCE99" s="250"/>
      <c r="JCF99" s="250"/>
      <c r="JCG99" s="250"/>
      <c r="JCH99" s="250"/>
      <c r="JCI99" s="250"/>
      <c r="JCJ99" s="250"/>
      <c r="JCK99" s="250"/>
      <c r="JCL99" s="250"/>
      <c r="JCM99" s="250"/>
      <c r="JCN99" s="250"/>
      <c r="JCO99" s="250"/>
      <c r="JCP99" s="250"/>
      <c r="JCQ99" s="250"/>
      <c r="JCR99" s="250"/>
      <c r="JCS99" s="250"/>
      <c r="JCT99" s="250"/>
      <c r="JCU99" s="250"/>
      <c r="JCV99" s="250"/>
      <c r="JCW99" s="250"/>
      <c r="JCX99" s="250"/>
      <c r="JCY99" s="250"/>
      <c r="JCZ99" s="250"/>
      <c r="JDA99" s="250"/>
      <c r="JDB99" s="250"/>
      <c r="JDC99" s="250"/>
      <c r="JDD99" s="250"/>
      <c r="JDE99" s="250"/>
      <c r="JDF99" s="250"/>
      <c r="JDG99" s="250"/>
      <c r="JDH99" s="250"/>
      <c r="JDI99" s="250"/>
      <c r="JDJ99" s="250"/>
      <c r="JDK99" s="250"/>
      <c r="JDL99" s="250"/>
      <c r="JDM99" s="250"/>
      <c r="JDN99" s="250"/>
      <c r="JDO99" s="250"/>
      <c r="JDP99" s="250"/>
      <c r="JDQ99" s="250"/>
      <c r="JDR99" s="250"/>
      <c r="JDS99" s="250"/>
      <c r="JDT99" s="250"/>
      <c r="JDU99" s="250"/>
      <c r="JDV99" s="250"/>
      <c r="JDW99" s="250"/>
      <c r="JDX99" s="250"/>
      <c r="JDY99" s="250"/>
      <c r="JDZ99" s="250"/>
      <c r="JEA99" s="250"/>
      <c r="JEB99" s="250"/>
      <c r="JEC99" s="250"/>
      <c r="JED99" s="250"/>
      <c r="JEE99" s="250"/>
      <c r="JEF99" s="250"/>
      <c r="JEG99" s="250"/>
      <c r="JEH99" s="250"/>
      <c r="JEI99" s="250"/>
      <c r="JEJ99" s="250"/>
      <c r="JEK99" s="250"/>
      <c r="JEL99" s="250"/>
      <c r="JEM99" s="250"/>
      <c r="JEN99" s="250"/>
      <c r="JEO99" s="250"/>
      <c r="JEP99" s="250"/>
      <c r="JEQ99" s="250"/>
      <c r="JER99" s="250"/>
      <c r="JES99" s="250"/>
      <c r="JET99" s="250"/>
      <c r="JEU99" s="250"/>
      <c r="JEV99" s="250"/>
      <c r="JEW99" s="250"/>
      <c r="JEX99" s="250"/>
      <c r="JEY99" s="250"/>
      <c r="JEZ99" s="250"/>
      <c r="JFA99" s="250"/>
      <c r="JFB99" s="250"/>
      <c r="JFC99" s="250"/>
      <c r="JFD99" s="250"/>
      <c r="JFE99" s="250"/>
      <c r="JFF99" s="250"/>
      <c r="JFG99" s="250"/>
      <c r="JFH99" s="250"/>
      <c r="JFI99" s="250"/>
      <c r="JFJ99" s="250"/>
      <c r="JFK99" s="250"/>
      <c r="JFL99" s="250"/>
      <c r="JFM99" s="250"/>
      <c r="JFN99" s="250"/>
      <c r="JFO99" s="250"/>
      <c r="JFP99" s="250"/>
      <c r="JFQ99" s="250"/>
      <c r="JFR99" s="250"/>
      <c r="JFS99" s="250"/>
      <c r="JFT99" s="250"/>
      <c r="JFU99" s="250"/>
      <c r="JFV99" s="250"/>
      <c r="JFW99" s="250"/>
      <c r="JFX99" s="250"/>
      <c r="JFY99" s="250"/>
      <c r="JFZ99" s="250"/>
      <c r="JGA99" s="250"/>
      <c r="JGB99" s="250"/>
      <c r="JGC99" s="250"/>
      <c r="JGD99" s="250"/>
      <c r="JGE99" s="250"/>
      <c r="JGF99" s="250"/>
      <c r="JGG99" s="250"/>
      <c r="JGH99" s="250"/>
      <c r="JGI99" s="250"/>
      <c r="JGJ99" s="250"/>
      <c r="JGK99" s="250"/>
      <c r="JGL99" s="250"/>
      <c r="JGM99" s="250"/>
      <c r="JGN99" s="250"/>
      <c r="JGO99" s="250"/>
      <c r="JGP99" s="250"/>
      <c r="JGQ99" s="250"/>
      <c r="JGR99" s="250"/>
      <c r="JGS99" s="250"/>
      <c r="JGT99" s="250"/>
      <c r="JGU99" s="250"/>
      <c r="JGV99" s="250"/>
      <c r="JGW99" s="250"/>
      <c r="JGX99" s="250"/>
      <c r="JGY99" s="250"/>
      <c r="JGZ99" s="250"/>
      <c r="JHA99" s="250"/>
      <c r="JHB99" s="250"/>
      <c r="JHC99" s="250"/>
      <c r="JHD99" s="250"/>
      <c r="JHE99" s="250"/>
      <c r="JHF99" s="250"/>
      <c r="JHG99" s="250"/>
      <c r="JHH99" s="250"/>
      <c r="JHI99" s="250"/>
      <c r="JHJ99" s="250"/>
      <c r="JHK99" s="250"/>
      <c r="JHL99" s="250"/>
      <c r="JHM99" s="250"/>
      <c r="JHN99" s="250"/>
      <c r="JHO99" s="250"/>
      <c r="JHP99" s="250"/>
      <c r="JHQ99" s="250"/>
      <c r="JHR99" s="250"/>
      <c r="JHS99" s="250"/>
      <c r="JHT99" s="250"/>
      <c r="JHU99" s="250"/>
      <c r="JHV99" s="250"/>
      <c r="JHW99" s="250"/>
      <c r="JHX99" s="250"/>
      <c r="JHY99" s="250"/>
      <c r="JHZ99" s="250"/>
      <c r="JIA99" s="250"/>
      <c r="JIB99" s="250"/>
      <c r="JIC99" s="250"/>
      <c r="JID99" s="250"/>
      <c r="JIE99" s="250"/>
      <c r="JIF99" s="250"/>
      <c r="JIG99" s="250"/>
      <c r="JIH99" s="250"/>
      <c r="JII99" s="250"/>
      <c r="JIJ99" s="250"/>
      <c r="JIK99" s="250"/>
      <c r="JIL99" s="250"/>
      <c r="JIM99" s="250"/>
      <c r="JIN99" s="250"/>
      <c r="JIO99" s="250"/>
      <c r="JIP99" s="250"/>
      <c r="JIQ99" s="250"/>
      <c r="JIR99" s="250"/>
      <c r="JIS99" s="250"/>
      <c r="JIT99" s="250"/>
      <c r="JIU99" s="250"/>
      <c r="JIV99" s="250"/>
      <c r="JIW99" s="250"/>
      <c r="JIX99" s="250"/>
      <c r="JIY99" s="250"/>
      <c r="JIZ99" s="250"/>
      <c r="JJA99" s="250"/>
      <c r="JJB99" s="250"/>
      <c r="JJC99" s="250"/>
      <c r="JJD99" s="250"/>
      <c r="JJE99" s="250"/>
      <c r="JJF99" s="250"/>
      <c r="JJG99" s="250"/>
      <c r="JJH99" s="250"/>
      <c r="JJI99" s="250"/>
      <c r="JJJ99" s="250"/>
      <c r="JJK99" s="250"/>
      <c r="JJL99" s="250"/>
      <c r="JJM99" s="250"/>
      <c r="JJN99" s="250"/>
      <c r="JJO99" s="250"/>
      <c r="JJP99" s="250"/>
      <c r="JJQ99" s="250"/>
      <c r="JJR99" s="250"/>
      <c r="JJS99" s="250"/>
      <c r="JJT99" s="250"/>
      <c r="JJU99" s="250"/>
      <c r="JJV99" s="250"/>
      <c r="JJW99" s="250"/>
      <c r="JJX99" s="250"/>
      <c r="JJY99" s="250"/>
      <c r="JJZ99" s="250"/>
      <c r="JKA99" s="250"/>
      <c r="JKB99" s="250"/>
      <c r="JKC99" s="250"/>
      <c r="JKD99" s="250"/>
      <c r="JKE99" s="250"/>
      <c r="JKF99" s="250"/>
      <c r="JKG99" s="250"/>
      <c r="JKH99" s="250"/>
      <c r="JKI99" s="250"/>
      <c r="JKJ99" s="250"/>
      <c r="JKK99" s="250"/>
      <c r="JKL99" s="250"/>
      <c r="JKM99" s="250"/>
      <c r="JKN99" s="250"/>
      <c r="JKO99" s="250"/>
      <c r="JKP99" s="250"/>
      <c r="JKQ99" s="250"/>
      <c r="JKR99" s="250"/>
      <c r="JKS99" s="250"/>
      <c r="JKT99" s="250"/>
      <c r="JKU99" s="250"/>
      <c r="JKV99" s="250"/>
      <c r="JKW99" s="250"/>
      <c r="JKX99" s="250"/>
      <c r="JKY99" s="250"/>
      <c r="JKZ99" s="250"/>
      <c r="JLA99" s="250"/>
      <c r="JLB99" s="250"/>
      <c r="JLC99" s="250"/>
      <c r="JLD99" s="250"/>
      <c r="JLE99" s="250"/>
      <c r="JLF99" s="250"/>
      <c r="JLG99" s="250"/>
      <c r="JLH99" s="250"/>
      <c r="JLI99" s="250"/>
      <c r="JLJ99" s="250"/>
      <c r="JLK99" s="250"/>
      <c r="JLL99" s="250"/>
      <c r="JLM99" s="250"/>
      <c r="JLN99" s="250"/>
      <c r="JLO99" s="250"/>
      <c r="JLP99" s="250"/>
      <c r="JLQ99" s="250"/>
      <c r="JLR99" s="250"/>
      <c r="JLS99" s="250"/>
      <c r="JLT99" s="250"/>
      <c r="JLU99" s="250"/>
      <c r="JLV99" s="250"/>
      <c r="JLW99" s="250"/>
      <c r="JLX99" s="250"/>
      <c r="JLY99" s="250"/>
      <c r="JLZ99" s="250"/>
      <c r="JMA99" s="250"/>
      <c r="JMB99" s="250"/>
      <c r="JMC99" s="250"/>
      <c r="JMD99" s="250"/>
      <c r="JME99" s="250"/>
      <c r="JMF99" s="250"/>
      <c r="JMG99" s="250"/>
      <c r="JMH99" s="250"/>
      <c r="JMI99" s="250"/>
      <c r="JMJ99" s="250"/>
      <c r="JMK99" s="250"/>
      <c r="JML99" s="250"/>
      <c r="JMM99" s="250"/>
      <c r="JMN99" s="250"/>
      <c r="JMO99" s="250"/>
      <c r="JMP99" s="250"/>
      <c r="JMQ99" s="250"/>
      <c r="JMR99" s="250"/>
      <c r="JMS99" s="250"/>
      <c r="JMT99" s="250"/>
      <c r="JMU99" s="250"/>
      <c r="JMV99" s="250"/>
      <c r="JMW99" s="250"/>
      <c r="JMX99" s="250"/>
      <c r="JMY99" s="250"/>
      <c r="JMZ99" s="250"/>
      <c r="JNA99" s="250"/>
      <c r="JNB99" s="250"/>
      <c r="JNC99" s="250"/>
      <c r="JND99" s="250"/>
      <c r="JNE99" s="250"/>
      <c r="JNF99" s="250"/>
      <c r="JNG99" s="250"/>
      <c r="JNH99" s="250"/>
      <c r="JNI99" s="250"/>
      <c r="JNJ99" s="250"/>
      <c r="JNK99" s="250"/>
      <c r="JNL99" s="250"/>
      <c r="JNM99" s="250"/>
      <c r="JNN99" s="250"/>
      <c r="JNO99" s="250"/>
      <c r="JNP99" s="250"/>
      <c r="JNQ99" s="250"/>
      <c r="JNR99" s="250"/>
      <c r="JNS99" s="250"/>
      <c r="JNT99" s="250"/>
      <c r="JNU99" s="250"/>
      <c r="JNV99" s="250"/>
      <c r="JNW99" s="250"/>
      <c r="JNX99" s="250"/>
      <c r="JNY99" s="250"/>
      <c r="JNZ99" s="250"/>
      <c r="JOA99" s="250"/>
      <c r="JOB99" s="250"/>
      <c r="JOC99" s="250"/>
      <c r="JOD99" s="250"/>
      <c r="JOE99" s="250"/>
      <c r="JOF99" s="250"/>
      <c r="JOG99" s="250"/>
      <c r="JOH99" s="250"/>
      <c r="JOI99" s="250"/>
      <c r="JOJ99" s="250"/>
      <c r="JOK99" s="250"/>
      <c r="JOL99" s="250"/>
      <c r="JOM99" s="250"/>
      <c r="JON99" s="250"/>
      <c r="JOO99" s="250"/>
      <c r="JOP99" s="250"/>
      <c r="JOQ99" s="250"/>
      <c r="JOR99" s="250"/>
      <c r="JOS99" s="250"/>
      <c r="JOT99" s="250"/>
      <c r="JOU99" s="250"/>
      <c r="JOV99" s="250"/>
      <c r="JOW99" s="250"/>
      <c r="JOX99" s="250"/>
      <c r="JOY99" s="250"/>
      <c r="JOZ99" s="250"/>
      <c r="JPA99" s="250"/>
      <c r="JPB99" s="250"/>
      <c r="JPC99" s="250"/>
      <c r="JPD99" s="250"/>
      <c r="JPE99" s="250"/>
      <c r="JPF99" s="250"/>
      <c r="JPG99" s="250"/>
      <c r="JPH99" s="250"/>
      <c r="JPI99" s="250"/>
      <c r="JPJ99" s="250"/>
      <c r="JPK99" s="250"/>
      <c r="JPL99" s="250"/>
      <c r="JPM99" s="250"/>
      <c r="JPN99" s="250"/>
      <c r="JPO99" s="250"/>
      <c r="JPP99" s="250"/>
      <c r="JPQ99" s="250"/>
      <c r="JPR99" s="250"/>
      <c r="JPS99" s="250"/>
      <c r="JPT99" s="250"/>
      <c r="JPU99" s="250"/>
      <c r="JPV99" s="250"/>
      <c r="JPW99" s="250"/>
      <c r="JPX99" s="250"/>
      <c r="JPY99" s="250"/>
      <c r="JPZ99" s="250"/>
      <c r="JQA99" s="250"/>
      <c r="JQB99" s="250"/>
      <c r="JQC99" s="250"/>
      <c r="JQD99" s="250"/>
      <c r="JQE99" s="250"/>
      <c r="JQF99" s="250"/>
      <c r="JQG99" s="250"/>
      <c r="JQH99" s="250"/>
      <c r="JQI99" s="250"/>
      <c r="JQJ99" s="250"/>
      <c r="JQK99" s="250"/>
      <c r="JQL99" s="250"/>
      <c r="JQM99" s="250"/>
      <c r="JQN99" s="250"/>
      <c r="JQO99" s="250"/>
      <c r="JQP99" s="250"/>
      <c r="JQQ99" s="250"/>
      <c r="JQR99" s="250"/>
      <c r="JQS99" s="250"/>
      <c r="JQT99" s="250"/>
      <c r="JQU99" s="250"/>
      <c r="JQV99" s="250"/>
      <c r="JQW99" s="250"/>
      <c r="JQX99" s="250"/>
      <c r="JQY99" s="250"/>
      <c r="JQZ99" s="250"/>
      <c r="JRA99" s="250"/>
      <c r="JRB99" s="250"/>
      <c r="JRC99" s="250"/>
      <c r="JRD99" s="250"/>
      <c r="JRE99" s="250"/>
      <c r="JRF99" s="250"/>
      <c r="JRG99" s="250"/>
      <c r="JRH99" s="250"/>
      <c r="JRI99" s="250"/>
      <c r="JRJ99" s="250"/>
      <c r="JRK99" s="250"/>
      <c r="JRL99" s="250"/>
      <c r="JRM99" s="250"/>
      <c r="JRN99" s="250"/>
      <c r="JRO99" s="250"/>
      <c r="JRP99" s="250"/>
      <c r="JRQ99" s="250"/>
      <c r="JRR99" s="250"/>
      <c r="JRS99" s="250"/>
      <c r="JRT99" s="250"/>
      <c r="JRU99" s="250"/>
      <c r="JRV99" s="250"/>
      <c r="JRW99" s="250"/>
      <c r="JRX99" s="250"/>
      <c r="JRY99" s="250"/>
      <c r="JRZ99" s="250"/>
      <c r="JSA99" s="250"/>
      <c r="JSB99" s="250"/>
      <c r="JSC99" s="250"/>
      <c r="JSD99" s="250"/>
      <c r="JSE99" s="250"/>
      <c r="JSF99" s="250"/>
      <c r="JSG99" s="250"/>
      <c r="JSH99" s="250"/>
      <c r="JSI99" s="250"/>
      <c r="JSJ99" s="250"/>
      <c r="JSK99" s="250"/>
      <c r="JSL99" s="250"/>
      <c r="JSM99" s="250"/>
      <c r="JSN99" s="250"/>
      <c r="JSO99" s="250"/>
      <c r="JSP99" s="250"/>
      <c r="JSQ99" s="250"/>
      <c r="JSR99" s="250"/>
      <c r="JSS99" s="250"/>
      <c r="JST99" s="250"/>
      <c r="JSU99" s="250"/>
      <c r="JSV99" s="250"/>
      <c r="JSW99" s="250"/>
      <c r="JSX99" s="250"/>
      <c r="JSY99" s="250"/>
      <c r="JSZ99" s="250"/>
      <c r="JTA99" s="250"/>
      <c r="JTB99" s="250"/>
      <c r="JTC99" s="250"/>
      <c r="JTD99" s="250"/>
      <c r="JTE99" s="250"/>
      <c r="JTF99" s="250"/>
      <c r="JTG99" s="250"/>
      <c r="JTH99" s="250"/>
      <c r="JTI99" s="250"/>
      <c r="JTJ99" s="250"/>
      <c r="JTK99" s="250"/>
      <c r="JTL99" s="250"/>
      <c r="JTM99" s="250"/>
      <c r="JTN99" s="250"/>
      <c r="JTO99" s="250"/>
      <c r="JTP99" s="250"/>
      <c r="JTQ99" s="250"/>
      <c r="JTR99" s="250"/>
      <c r="JTS99" s="250"/>
      <c r="JTT99" s="250"/>
      <c r="JTU99" s="250"/>
      <c r="JTV99" s="250"/>
      <c r="JTW99" s="250"/>
      <c r="JTX99" s="250"/>
      <c r="JTY99" s="250"/>
      <c r="JTZ99" s="250"/>
      <c r="JUA99" s="250"/>
      <c r="JUB99" s="250"/>
      <c r="JUC99" s="250"/>
      <c r="JUD99" s="250"/>
      <c r="JUE99" s="250"/>
      <c r="JUF99" s="250"/>
      <c r="JUG99" s="250"/>
      <c r="JUH99" s="250"/>
      <c r="JUI99" s="250"/>
      <c r="JUJ99" s="250"/>
      <c r="JUK99" s="250"/>
      <c r="JUL99" s="250"/>
      <c r="JUM99" s="250"/>
      <c r="JUN99" s="250"/>
      <c r="JUO99" s="250"/>
      <c r="JUP99" s="250"/>
      <c r="JUQ99" s="250"/>
      <c r="JUR99" s="250"/>
      <c r="JUS99" s="250"/>
      <c r="JUT99" s="250"/>
      <c r="JUU99" s="250"/>
      <c r="JUV99" s="250"/>
      <c r="JUW99" s="250"/>
      <c r="JUX99" s="250"/>
      <c r="JUY99" s="250"/>
      <c r="JUZ99" s="250"/>
      <c r="JVA99" s="250"/>
      <c r="JVB99" s="250"/>
      <c r="JVC99" s="250"/>
      <c r="JVD99" s="250"/>
      <c r="JVE99" s="250"/>
      <c r="JVF99" s="250"/>
      <c r="JVG99" s="250"/>
      <c r="JVH99" s="250"/>
      <c r="JVI99" s="250"/>
      <c r="JVJ99" s="250"/>
      <c r="JVK99" s="250"/>
      <c r="JVL99" s="250"/>
      <c r="JVM99" s="250"/>
      <c r="JVN99" s="250"/>
      <c r="JVO99" s="250"/>
      <c r="JVP99" s="250"/>
      <c r="JVQ99" s="250"/>
      <c r="JVR99" s="250"/>
      <c r="JVS99" s="250"/>
      <c r="JVT99" s="250"/>
      <c r="JVU99" s="250"/>
      <c r="JVV99" s="250"/>
      <c r="JVW99" s="250"/>
      <c r="JVX99" s="250"/>
      <c r="JVY99" s="250"/>
      <c r="JVZ99" s="250"/>
      <c r="JWA99" s="250"/>
      <c r="JWB99" s="250"/>
      <c r="JWC99" s="250"/>
      <c r="JWD99" s="250"/>
      <c r="JWE99" s="250"/>
      <c r="JWF99" s="250"/>
      <c r="JWG99" s="250"/>
      <c r="JWH99" s="250"/>
      <c r="JWI99" s="250"/>
      <c r="JWJ99" s="250"/>
      <c r="JWK99" s="250"/>
      <c r="JWL99" s="250"/>
      <c r="JWM99" s="250"/>
      <c r="JWN99" s="250"/>
      <c r="JWO99" s="250"/>
      <c r="JWP99" s="250"/>
      <c r="JWQ99" s="250"/>
      <c r="JWR99" s="250"/>
      <c r="JWS99" s="250"/>
      <c r="JWT99" s="250"/>
      <c r="JWU99" s="250"/>
      <c r="JWV99" s="250"/>
      <c r="JWW99" s="250"/>
      <c r="JWX99" s="250"/>
      <c r="JWY99" s="250"/>
      <c r="JWZ99" s="250"/>
      <c r="JXA99" s="250"/>
      <c r="JXB99" s="250"/>
      <c r="JXC99" s="250"/>
      <c r="JXD99" s="250"/>
      <c r="JXE99" s="250"/>
      <c r="JXF99" s="250"/>
      <c r="JXG99" s="250"/>
      <c r="JXH99" s="250"/>
      <c r="JXI99" s="250"/>
      <c r="JXJ99" s="250"/>
      <c r="JXK99" s="250"/>
      <c r="JXL99" s="250"/>
      <c r="JXM99" s="250"/>
      <c r="JXN99" s="250"/>
      <c r="JXO99" s="250"/>
      <c r="JXP99" s="250"/>
      <c r="JXQ99" s="250"/>
      <c r="JXR99" s="250"/>
      <c r="JXS99" s="250"/>
      <c r="JXT99" s="250"/>
      <c r="JXU99" s="250"/>
      <c r="JXV99" s="250"/>
      <c r="JXW99" s="250"/>
      <c r="JXX99" s="250"/>
      <c r="JXY99" s="250"/>
      <c r="JXZ99" s="250"/>
      <c r="JYA99" s="250"/>
      <c r="JYB99" s="250"/>
      <c r="JYC99" s="250"/>
      <c r="JYD99" s="250"/>
      <c r="JYE99" s="250"/>
      <c r="JYF99" s="250"/>
      <c r="JYG99" s="250"/>
      <c r="JYH99" s="250"/>
      <c r="JYI99" s="250"/>
      <c r="JYJ99" s="250"/>
      <c r="JYK99" s="250"/>
      <c r="JYL99" s="250"/>
      <c r="JYM99" s="250"/>
      <c r="JYN99" s="250"/>
      <c r="JYO99" s="250"/>
      <c r="JYP99" s="250"/>
      <c r="JYQ99" s="250"/>
      <c r="JYR99" s="250"/>
      <c r="JYS99" s="250"/>
      <c r="JYT99" s="250"/>
      <c r="JYU99" s="250"/>
      <c r="JYV99" s="250"/>
      <c r="JYW99" s="250"/>
      <c r="JYX99" s="250"/>
      <c r="JYY99" s="250"/>
      <c r="JYZ99" s="250"/>
      <c r="JZA99" s="250"/>
      <c r="JZB99" s="250"/>
      <c r="JZC99" s="250"/>
      <c r="JZD99" s="250"/>
      <c r="JZE99" s="250"/>
      <c r="JZF99" s="250"/>
      <c r="JZG99" s="250"/>
      <c r="JZH99" s="250"/>
      <c r="JZI99" s="250"/>
      <c r="JZJ99" s="250"/>
      <c r="JZK99" s="250"/>
      <c r="JZL99" s="250"/>
      <c r="JZM99" s="250"/>
      <c r="JZN99" s="250"/>
      <c r="JZO99" s="250"/>
      <c r="JZP99" s="250"/>
      <c r="JZQ99" s="250"/>
      <c r="JZR99" s="250"/>
      <c r="JZS99" s="250"/>
      <c r="JZT99" s="250"/>
      <c r="JZU99" s="250"/>
      <c r="JZV99" s="250"/>
      <c r="JZW99" s="250"/>
      <c r="JZX99" s="250"/>
      <c r="JZY99" s="250"/>
      <c r="JZZ99" s="250"/>
      <c r="KAA99" s="250"/>
      <c r="KAB99" s="250"/>
      <c r="KAC99" s="250"/>
      <c r="KAD99" s="250"/>
      <c r="KAE99" s="250"/>
      <c r="KAF99" s="250"/>
      <c r="KAG99" s="250"/>
      <c r="KAH99" s="250"/>
      <c r="KAI99" s="250"/>
      <c r="KAJ99" s="250"/>
      <c r="KAK99" s="250"/>
      <c r="KAL99" s="250"/>
      <c r="KAM99" s="250"/>
      <c r="KAN99" s="250"/>
      <c r="KAO99" s="250"/>
      <c r="KAP99" s="250"/>
      <c r="KAQ99" s="250"/>
      <c r="KAR99" s="250"/>
      <c r="KAS99" s="250"/>
      <c r="KAT99" s="250"/>
      <c r="KAU99" s="250"/>
      <c r="KAV99" s="250"/>
      <c r="KAW99" s="250"/>
      <c r="KAX99" s="250"/>
      <c r="KAY99" s="250"/>
      <c r="KAZ99" s="250"/>
      <c r="KBA99" s="250"/>
      <c r="KBB99" s="250"/>
      <c r="KBC99" s="250"/>
      <c r="KBD99" s="250"/>
      <c r="KBE99" s="250"/>
      <c r="KBF99" s="250"/>
      <c r="KBG99" s="250"/>
      <c r="KBH99" s="250"/>
      <c r="KBI99" s="250"/>
      <c r="KBJ99" s="250"/>
      <c r="KBK99" s="250"/>
      <c r="KBL99" s="250"/>
      <c r="KBM99" s="250"/>
      <c r="KBN99" s="250"/>
      <c r="KBO99" s="250"/>
      <c r="KBP99" s="250"/>
      <c r="KBQ99" s="250"/>
      <c r="KBR99" s="250"/>
      <c r="KBS99" s="250"/>
      <c r="KBT99" s="250"/>
      <c r="KBU99" s="250"/>
      <c r="KBV99" s="250"/>
      <c r="KBW99" s="250"/>
      <c r="KBX99" s="250"/>
      <c r="KBY99" s="250"/>
      <c r="KBZ99" s="250"/>
      <c r="KCA99" s="250"/>
      <c r="KCB99" s="250"/>
      <c r="KCC99" s="250"/>
      <c r="KCD99" s="250"/>
      <c r="KCE99" s="250"/>
      <c r="KCF99" s="250"/>
      <c r="KCG99" s="250"/>
      <c r="KCH99" s="250"/>
      <c r="KCI99" s="250"/>
      <c r="KCJ99" s="250"/>
      <c r="KCK99" s="250"/>
      <c r="KCL99" s="250"/>
      <c r="KCM99" s="250"/>
      <c r="KCN99" s="250"/>
      <c r="KCO99" s="250"/>
      <c r="KCP99" s="250"/>
      <c r="KCQ99" s="250"/>
      <c r="KCR99" s="250"/>
      <c r="KCS99" s="250"/>
      <c r="KCT99" s="250"/>
      <c r="KCU99" s="250"/>
      <c r="KCV99" s="250"/>
      <c r="KCW99" s="250"/>
      <c r="KCX99" s="250"/>
      <c r="KCY99" s="250"/>
      <c r="KCZ99" s="250"/>
      <c r="KDA99" s="250"/>
      <c r="KDB99" s="250"/>
      <c r="KDC99" s="250"/>
      <c r="KDD99" s="250"/>
      <c r="KDE99" s="250"/>
      <c r="KDF99" s="250"/>
      <c r="KDG99" s="250"/>
      <c r="KDH99" s="250"/>
      <c r="KDI99" s="250"/>
      <c r="KDJ99" s="250"/>
      <c r="KDK99" s="250"/>
      <c r="KDL99" s="250"/>
      <c r="KDM99" s="250"/>
      <c r="KDN99" s="250"/>
      <c r="KDO99" s="250"/>
      <c r="KDP99" s="250"/>
      <c r="KDQ99" s="250"/>
      <c r="KDR99" s="250"/>
      <c r="KDS99" s="250"/>
      <c r="KDT99" s="250"/>
      <c r="KDU99" s="250"/>
      <c r="KDV99" s="250"/>
      <c r="KDW99" s="250"/>
      <c r="KDX99" s="250"/>
      <c r="KDY99" s="250"/>
      <c r="KDZ99" s="250"/>
      <c r="KEA99" s="250"/>
      <c r="KEB99" s="250"/>
      <c r="KEC99" s="250"/>
      <c r="KED99" s="250"/>
      <c r="KEE99" s="250"/>
      <c r="KEF99" s="250"/>
      <c r="KEG99" s="250"/>
      <c r="KEH99" s="250"/>
      <c r="KEI99" s="250"/>
      <c r="KEJ99" s="250"/>
      <c r="KEK99" s="250"/>
      <c r="KEL99" s="250"/>
      <c r="KEM99" s="250"/>
      <c r="KEN99" s="250"/>
      <c r="KEO99" s="250"/>
      <c r="KEP99" s="250"/>
      <c r="KEQ99" s="250"/>
      <c r="KER99" s="250"/>
      <c r="KES99" s="250"/>
      <c r="KET99" s="250"/>
      <c r="KEU99" s="250"/>
      <c r="KEV99" s="250"/>
      <c r="KEW99" s="250"/>
      <c r="KEX99" s="250"/>
      <c r="KEY99" s="250"/>
      <c r="KEZ99" s="250"/>
      <c r="KFA99" s="250"/>
      <c r="KFB99" s="250"/>
      <c r="KFC99" s="250"/>
      <c r="KFD99" s="250"/>
      <c r="KFE99" s="250"/>
      <c r="KFF99" s="250"/>
      <c r="KFG99" s="250"/>
      <c r="KFH99" s="250"/>
      <c r="KFI99" s="250"/>
      <c r="KFJ99" s="250"/>
      <c r="KFK99" s="250"/>
      <c r="KFL99" s="250"/>
      <c r="KFM99" s="250"/>
      <c r="KFN99" s="250"/>
      <c r="KFO99" s="250"/>
      <c r="KFP99" s="250"/>
      <c r="KFQ99" s="250"/>
      <c r="KFR99" s="250"/>
      <c r="KFS99" s="250"/>
      <c r="KFT99" s="250"/>
      <c r="KFU99" s="250"/>
      <c r="KFV99" s="250"/>
      <c r="KFW99" s="250"/>
      <c r="KFX99" s="250"/>
      <c r="KFY99" s="250"/>
      <c r="KFZ99" s="250"/>
      <c r="KGA99" s="250"/>
      <c r="KGB99" s="250"/>
      <c r="KGC99" s="250"/>
      <c r="KGD99" s="250"/>
      <c r="KGE99" s="250"/>
      <c r="KGF99" s="250"/>
      <c r="KGG99" s="250"/>
      <c r="KGH99" s="250"/>
      <c r="KGI99" s="250"/>
      <c r="KGJ99" s="250"/>
      <c r="KGK99" s="250"/>
      <c r="KGL99" s="250"/>
      <c r="KGM99" s="250"/>
      <c r="KGN99" s="250"/>
      <c r="KGO99" s="250"/>
      <c r="KGP99" s="250"/>
      <c r="KGQ99" s="250"/>
      <c r="KGR99" s="250"/>
      <c r="KGS99" s="250"/>
      <c r="KGT99" s="250"/>
      <c r="KGU99" s="250"/>
      <c r="KGV99" s="250"/>
      <c r="KGW99" s="250"/>
      <c r="KGX99" s="250"/>
      <c r="KGY99" s="250"/>
      <c r="KGZ99" s="250"/>
      <c r="KHA99" s="250"/>
      <c r="KHB99" s="250"/>
      <c r="KHC99" s="250"/>
      <c r="KHD99" s="250"/>
      <c r="KHE99" s="250"/>
      <c r="KHF99" s="250"/>
      <c r="KHG99" s="250"/>
      <c r="KHH99" s="250"/>
      <c r="KHI99" s="250"/>
      <c r="KHJ99" s="250"/>
      <c r="KHK99" s="250"/>
      <c r="KHL99" s="250"/>
      <c r="KHM99" s="250"/>
      <c r="KHN99" s="250"/>
      <c r="KHO99" s="250"/>
      <c r="KHP99" s="250"/>
      <c r="KHQ99" s="250"/>
      <c r="KHR99" s="250"/>
      <c r="KHS99" s="250"/>
      <c r="KHT99" s="250"/>
      <c r="KHU99" s="250"/>
      <c r="KHV99" s="250"/>
      <c r="KHW99" s="250"/>
      <c r="KHX99" s="250"/>
      <c r="KHY99" s="250"/>
      <c r="KHZ99" s="250"/>
      <c r="KIA99" s="250"/>
      <c r="KIB99" s="250"/>
      <c r="KIC99" s="250"/>
      <c r="KID99" s="250"/>
      <c r="KIE99" s="250"/>
      <c r="KIF99" s="250"/>
      <c r="KIG99" s="250"/>
      <c r="KIH99" s="250"/>
      <c r="KII99" s="250"/>
      <c r="KIJ99" s="250"/>
      <c r="KIK99" s="250"/>
      <c r="KIL99" s="250"/>
      <c r="KIM99" s="250"/>
      <c r="KIN99" s="250"/>
      <c r="KIO99" s="250"/>
      <c r="KIP99" s="250"/>
      <c r="KIQ99" s="250"/>
      <c r="KIR99" s="250"/>
      <c r="KIS99" s="250"/>
      <c r="KIT99" s="250"/>
      <c r="KIU99" s="250"/>
      <c r="KIV99" s="250"/>
      <c r="KIW99" s="250"/>
      <c r="KIX99" s="250"/>
      <c r="KIY99" s="250"/>
      <c r="KIZ99" s="250"/>
      <c r="KJA99" s="250"/>
      <c r="KJB99" s="250"/>
      <c r="KJC99" s="250"/>
      <c r="KJD99" s="250"/>
      <c r="KJE99" s="250"/>
      <c r="KJF99" s="250"/>
      <c r="KJG99" s="250"/>
      <c r="KJH99" s="250"/>
      <c r="KJI99" s="250"/>
      <c r="KJJ99" s="250"/>
      <c r="KJK99" s="250"/>
      <c r="KJL99" s="250"/>
      <c r="KJM99" s="250"/>
      <c r="KJN99" s="250"/>
      <c r="KJO99" s="250"/>
      <c r="KJP99" s="250"/>
      <c r="KJQ99" s="250"/>
      <c r="KJR99" s="250"/>
      <c r="KJS99" s="250"/>
      <c r="KJT99" s="250"/>
      <c r="KJU99" s="250"/>
      <c r="KJV99" s="250"/>
      <c r="KJW99" s="250"/>
      <c r="KJX99" s="250"/>
      <c r="KJY99" s="250"/>
      <c r="KJZ99" s="250"/>
      <c r="KKA99" s="250"/>
      <c r="KKB99" s="250"/>
      <c r="KKC99" s="250"/>
      <c r="KKD99" s="250"/>
      <c r="KKE99" s="250"/>
      <c r="KKF99" s="250"/>
      <c r="KKG99" s="250"/>
      <c r="KKH99" s="250"/>
      <c r="KKI99" s="250"/>
      <c r="KKJ99" s="250"/>
      <c r="KKK99" s="250"/>
      <c r="KKL99" s="250"/>
      <c r="KKM99" s="250"/>
      <c r="KKN99" s="250"/>
      <c r="KKO99" s="250"/>
      <c r="KKP99" s="250"/>
      <c r="KKQ99" s="250"/>
      <c r="KKR99" s="250"/>
      <c r="KKS99" s="250"/>
      <c r="KKT99" s="250"/>
      <c r="KKU99" s="250"/>
      <c r="KKV99" s="250"/>
      <c r="KKW99" s="250"/>
      <c r="KKX99" s="250"/>
      <c r="KKY99" s="250"/>
      <c r="KKZ99" s="250"/>
      <c r="KLA99" s="250"/>
      <c r="KLB99" s="250"/>
      <c r="KLC99" s="250"/>
      <c r="KLD99" s="250"/>
      <c r="KLE99" s="250"/>
      <c r="KLF99" s="250"/>
      <c r="KLG99" s="250"/>
      <c r="KLH99" s="250"/>
      <c r="KLI99" s="250"/>
      <c r="KLJ99" s="250"/>
      <c r="KLK99" s="250"/>
      <c r="KLL99" s="250"/>
      <c r="KLM99" s="250"/>
      <c r="KLN99" s="250"/>
      <c r="KLO99" s="250"/>
      <c r="KLP99" s="250"/>
      <c r="KLQ99" s="250"/>
      <c r="KLR99" s="250"/>
      <c r="KLS99" s="250"/>
      <c r="KLT99" s="250"/>
      <c r="KLU99" s="250"/>
      <c r="KLV99" s="250"/>
      <c r="KLW99" s="250"/>
      <c r="KLX99" s="250"/>
      <c r="KLY99" s="250"/>
      <c r="KLZ99" s="250"/>
      <c r="KMA99" s="250"/>
      <c r="KMB99" s="250"/>
      <c r="KMC99" s="250"/>
      <c r="KMD99" s="250"/>
      <c r="KME99" s="250"/>
      <c r="KMF99" s="250"/>
      <c r="KMG99" s="250"/>
      <c r="KMH99" s="250"/>
      <c r="KMI99" s="250"/>
      <c r="KMJ99" s="250"/>
      <c r="KMK99" s="250"/>
      <c r="KML99" s="250"/>
      <c r="KMM99" s="250"/>
      <c r="KMN99" s="250"/>
      <c r="KMO99" s="250"/>
      <c r="KMP99" s="250"/>
      <c r="KMQ99" s="250"/>
      <c r="KMR99" s="250"/>
      <c r="KMS99" s="250"/>
      <c r="KMT99" s="250"/>
      <c r="KMU99" s="250"/>
      <c r="KMV99" s="250"/>
      <c r="KMW99" s="250"/>
      <c r="KMX99" s="250"/>
      <c r="KMY99" s="250"/>
      <c r="KMZ99" s="250"/>
      <c r="KNA99" s="250"/>
      <c r="KNB99" s="250"/>
      <c r="KNC99" s="250"/>
      <c r="KND99" s="250"/>
      <c r="KNE99" s="250"/>
      <c r="KNF99" s="250"/>
      <c r="KNG99" s="250"/>
      <c r="KNH99" s="250"/>
      <c r="KNI99" s="250"/>
      <c r="KNJ99" s="250"/>
      <c r="KNK99" s="250"/>
      <c r="KNL99" s="250"/>
      <c r="KNM99" s="250"/>
      <c r="KNN99" s="250"/>
      <c r="KNO99" s="250"/>
      <c r="KNP99" s="250"/>
      <c r="KNQ99" s="250"/>
      <c r="KNR99" s="250"/>
      <c r="KNS99" s="250"/>
      <c r="KNT99" s="250"/>
      <c r="KNU99" s="250"/>
      <c r="KNV99" s="250"/>
      <c r="KNW99" s="250"/>
      <c r="KNX99" s="250"/>
      <c r="KNY99" s="250"/>
      <c r="KNZ99" s="250"/>
      <c r="KOA99" s="250"/>
      <c r="KOB99" s="250"/>
      <c r="KOC99" s="250"/>
      <c r="KOD99" s="250"/>
      <c r="KOE99" s="250"/>
      <c r="KOF99" s="250"/>
      <c r="KOG99" s="250"/>
      <c r="KOH99" s="250"/>
      <c r="KOI99" s="250"/>
      <c r="KOJ99" s="250"/>
      <c r="KOK99" s="250"/>
      <c r="KOL99" s="250"/>
      <c r="KOM99" s="250"/>
      <c r="KON99" s="250"/>
      <c r="KOO99" s="250"/>
      <c r="KOP99" s="250"/>
      <c r="KOQ99" s="250"/>
      <c r="KOR99" s="250"/>
      <c r="KOS99" s="250"/>
      <c r="KOT99" s="250"/>
      <c r="KOU99" s="250"/>
      <c r="KOV99" s="250"/>
      <c r="KOW99" s="250"/>
      <c r="KOX99" s="250"/>
      <c r="KOY99" s="250"/>
      <c r="KOZ99" s="250"/>
      <c r="KPA99" s="250"/>
      <c r="KPB99" s="250"/>
      <c r="KPC99" s="250"/>
      <c r="KPD99" s="250"/>
      <c r="KPE99" s="250"/>
      <c r="KPF99" s="250"/>
      <c r="KPG99" s="250"/>
      <c r="KPH99" s="250"/>
      <c r="KPI99" s="250"/>
      <c r="KPJ99" s="250"/>
      <c r="KPK99" s="250"/>
      <c r="KPL99" s="250"/>
      <c r="KPM99" s="250"/>
      <c r="KPN99" s="250"/>
      <c r="KPO99" s="250"/>
      <c r="KPP99" s="250"/>
      <c r="KPQ99" s="250"/>
      <c r="KPR99" s="250"/>
      <c r="KPS99" s="250"/>
      <c r="KPT99" s="250"/>
      <c r="KPU99" s="250"/>
      <c r="KPV99" s="250"/>
      <c r="KPW99" s="250"/>
      <c r="KPX99" s="250"/>
      <c r="KPY99" s="250"/>
      <c r="KPZ99" s="250"/>
      <c r="KQA99" s="250"/>
      <c r="KQB99" s="250"/>
      <c r="KQC99" s="250"/>
      <c r="KQD99" s="250"/>
      <c r="KQE99" s="250"/>
      <c r="KQF99" s="250"/>
      <c r="KQG99" s="250"/>
      <c r="KQH99" s="250"/>
      <c r="KQI99" s="250"/>
      <c r="KQJ99" s="250"/>
      <c r="KQK99" s="250"/>
      <c r="KQL99" s="250"/>
      <c r="KQM99" s="250"/>
      <c r="KQN99" s="250"/>
      <c r="KQO99" s="250"/>
      <c r="KQP99" s="250"/>
      <c r="KQQ99" s="250"/>
      <c r="KQR99" s="250"/>
      <c r="KQS99" s="250"/>
      <c r="KQT99" s="250"/>
      <c r="KQU99" s="250"/>
      <c r="KQV99" s="250"/>
      <c r="KQW99" s="250"/>
      <c r="KQX99" s="250"/>
      <c r="KQY99" s="250"/>
      <c r="KQZ99" s="250"/>
      <c r="KRA99" s="250"/>
      <c r="KRB99" s="250"/>
      <c r="KRC99" s="250"/>
      <c r="KRD99" s="250"/>
      <c r="KRE99" s="250"/>
      <c r="KRF99" s="250"/>
      <c r="KRG99" s="250"/>
      <c r="KRH99" s="250"/>
      <c r="KRI99" s="250"/>
      <c r="KRJ99" s="250"/>
      <c r="KRK99" s="250"/>
      <c r="KRL99" s="250"/>
      <c r="KRM99" s="250"/>
      <c r="KRN99" s="250"/>
      <c r="KRO99" s="250"/>
      <c r="KRP99" s="250"/>
      <c r="KRQ99" s="250"/>
      <c r="KRR99" s="250"/>
      <c r="KRS99" s="250"/>
      <c r="KRT99" s="250"/>
      <c r="KRU99" s="250"/>
      <c r="KRV99" s="250"/>
      <c r="KRW99" s="250"/>
      <c r="KRX99" s="250"/>
      <c r="KRY99" s="250"/>
      <c r="KRZ99" s="250"/>
      <c r="KSA99" s="250"/>
      <c r="KSB99" s="250"/>
      <c r="KSC99" s="250"/>
      <c r="KSD99" s="250"/>
      <c r="KSE99" s="250"/>
      <c r="KSF99" s="250"/>
      <c r="KSG99" s="250"/>
      <c r="KSH99" s="250"/>
      <c r="KSI99" s="250"/>
      <c r="KSJ99" s="250"/>
      <c r="KSK99" s="250"/>
      <c r="KSL99" s="250"/>
      <c r="KSM99" s="250"/>
      <c r="KSN99" s="250"/>
      <c r="KSO99" s="250"/>
      <c r="KSP99" s="250"/>
      <c r="KSQ99" s="250"/>
      <c r="KSR99" s="250"/>
      <c r="KSS99" s="250"/>
      <c r="KST99" s="250"/>
      <c r="KSU99" s="250"/>
      <c r="KSV99" s="250"/>
      <c r="KSW99" s="250"/>
      <c r="KSX99" s="250"/>
      <c r="KSY99" s="250"/>
      <c r="KSZ99" s="250"/>
      <c r="KTA99" s="250"/>
      <c r="KTB99" s="250"/>
      <c r="KTC99" s="250"/>
      <c r="KTD99" s="250"/>
      <c r="KTE99" s="250"/>
      <c r="KTF99" s="250"/>
      <c r="KTG99" s="250"/>
      <c r="KTH99" s="250"/>
      <c r="KTI99" s="250"/>
      <c r="KTJ99" s="250"/>
      <c r="KTK99" s="250"/>
      <c r="KTL99" s="250"/>
      <c r="KTM99" s="250"/>
      <c r="KTN99" s="250"/>
      <c r="KTO99" s="250"/>
      <c r="KTP99" s="250"/>
      <c r="KTQ99" s="250"/>
      <c r="KTR99" s="250"/>
      <c r="KTS99" s="250"/>
      <c r="KTT99" s="250"/>
      <c r="KTU99" s="250"/>
      <c r="KTV99" s="250"/>
      <c r="KTW99" s="250"/>
      <c r="KTX99" s="250"/>
      <c r="KTY99" s="250"/>
      <c r="KTZ99" s="250"/>
      <c r="KUA99" s="250"/>
      <c r="KUB99" s="250"/>
      <c r="KUC99" s="250"/>
      <c r="KUD99" s="250"/>
      <c r="KUE99" s="250"/>
      <c r="KUF99" s="250"/>
      <c r="KUG99" s="250"/>
      <c r="KUH99" s="250"/>
      <c r="KUI99" s="250"/>
      <c r="KUJ99" s="250"/>
      <c r="KUK99" s="250"/>
      <c r="KUL99" s="250"/>
      <c r="KUM99" s="250"/>
      <c r="KUN99" s="250"/>
      <c r="KUO99" s="250"/>
      <c r="KUP99" s="250"/>
      <c r="KUQ99" s="250"/>
      <c r="KUR99" s="250"/>
      <c r="KUS99" s="250"/>
      <c r="KUT99" s="250"/>
      <c r="KUU99" s="250"/>
      <c r="KUV99" s="250"/>
      <c r="KUW99" s="250"/>
      <c r="KUX99" s="250"/>
      <c r="KUY99" s="250"/>
      <c r="KUZ99" s="250"/>
      <c r="KVA99" s="250"/>
      <c r="KVB99" s="250"/>
      <c r="KVC99" s="250"/>
      <c r="KVD99" s="250"/>
      <c r="KVE99" s="250"/>
      <c r="KVF99" s="250"/>
      <c r="KVG99" s="250"/>
      <c r="KVH99" s="250"/>
      <c r="KVI99" s="250"/>
      <c r="KVJ99" s="250"/>
      <c r="KVK99" s="250"/>
      <c r="KVL99" s="250"/>
      <c r="KVM99" s="250"/>
      <c r="KVN99" s="250"/>
      <c r="KVO99" s="250"/>
      <c r="KVP99" s="250"/>
      <c r="KVQ99" s="250"/>
      <c r="KVR99" s="250"/>
      <c r="KVS99" s="250"/>
      <c r="KVT99" s="250"/>
      <c r="KVU99" s="250"/>
      <c r="KVV99" s="250"/>
      <c r="KVW99" s="250"/>
      <c r="KVX99" s="250"/>
      <c r="KVY99" s="250"/>
      <c r="KVZ99" s="250"/>
      <c r="KWA99" s="250"/>
      <c r="KWB99" s="250"/>
      <c r="KWC99" s="250"/>
      <c r="KWD99" s="250"/>
      <c r="KWE99" s="250"/>
      <c r="KWF99" s="250"/>
      <c r="KWG99" s="250"/>
      <c r="KWH99" s="250"/>
      <c r="KWI99" s="250"/>
      <c r="KWJ99" s="250"/>
      <c r="KWK99" s="250"/>
      <c r="KWL99" s="250"/>
      <c r="KWM99" s="250"/>
      <c r="KWN99" s="250"/>
      <c r="KWO99" s="250"/>
      <c r="KWP99" s="250"/>
      <c r="KWQ99" s="250"/>
      <c r="KWR99" s="250"/>
      <c r="KWS99" s="250"/>
      <c r="KWT99" s="250"/>
      <c r="KWU99" s="250"/>
      <c r="KWV99" s="250"/>
      <c r="KWW99" s="250"/>
      <c r="KWX99" s="250"/>
      <c r="KWY99" s="250"/>
      <c r="KWZ99" s="250"/>
      <c r="KXA99" s="250"/>
      <c r="KXB99" s="250"/>
      <c r="KXC99" s="250"/>
      <c r="KXD99" s="250"/>
      <c r="KXE99" s="250"/>
      <c r="KXF99" s="250"/>
      <c r="KXG99" s="250"/>
      <c r="KXH99" s="250"/>
      <c r="KXI99" s="250"/>
      <c r="KXJ99" s="250"/>
      <c r="KXK99" s="250"/>
      <c r="KXL99" s="250"/>
      <c r="KXM99" s="250"/>
      <c r="KXN99" s="250"/>
      <c r="KXO99" s="250"/>
      <c r="KXP99" s="250"/>
      <c r="KXQ99" s="250"/>
      <c r="KXR99" s="250"/>
      <c r="KXS99" s="250"/>
      <c r="KXT99" s="250"/>
      <c r="KXU99" s="250"/>
      <c r="KXV99" s="250"/>
      <c r="KXW99" s="250"/>
      <c r="KXX99" s="250"/>
      <c r="KXY99" s="250"/>
      <c r="KXZ99" s="250"/>
      <c r="KYA99" s="250"/>
      <c r="KYB99" s="250"/>
      <c r="KYC99" s="250"/>
      <c r="KYD99" s="250"/>
      <c r="KYE99" s="250"/>
      <c r="KYF99" s="250"/>
      <c r="KYG99" s="250"/>
      <c r="KYH99" s="250"/>
      <c r="KYI99" s="250"/>
      <c r="KYJ99" s="250"/>
      <c r="KYK99" s="250"/>
      <c r="KYL99" s="250"/>
      <c r="KYM99" s="250"/>
      <c r="KYN99" s="250"/>
      <c r="KYO99" s="250"/>
      <c r="KYP99" s="250"/>
      <c r="KYQ99" s="250"/>
      <c r="KYR99" s="250"/>
      <c r="KYS99" s="250"/>
      <c r="KYT99" s="250"/>
      <c r="KYU99" s="250"/>
      <c r="KYV99" s="250"/>
      <c r="KYW99" s="250"/>
      <c r="KYX99" s="250"/>
      <c r="KYY99" s="250"/>
      <c r="KYZ99" s="250"/>
      <c r="KZA99" s="250"/>
      <c r="KZB99" s="250"/>
      <c r="KZC99" s="250"/>
      <c r="KZD99" s="250"/>
      <c r="KZE99" s="250"/>
      <c r="KZF99" s="250"/>
      <c r="KZG99" s="250"/>
      <c r="KZH99" s="250"/>
      <c r="KZI99" s="250"/>
      <c r="KZJ99" s="250"/>
      <c r="KZK99" s="250"/>
      <c r="KZL99" s="250"/>
      <c r="KZM99" s="250"/>
      <c r="KZN99" s="250"/>
      <c r="KZO99" s="250"/>
      <c r="KZP99" s="250"/>
      <c r="KZQ99" s="250"/>
      <c r="KZR99" s="250"/>
      <c r="KZS99" s="250"/>
      <c r="KZT99" s="250"/>
      <c r="KZU99" s="250"/>
      <c r="KZV99" s="250"/>
      <c r="KZW99" s="250"/>
      <c r="KZX99" s="250"/>
      <c r="KZY99" s="250"/>
      <c r="KZZ99" s="250"/>
      <c r="LAA99" s="250"/>
      <c r="LAB99" s="250"/>
      <c r="LAC99" s="250"/>
      <c r="LAD99" s="250"/>
      <c r="LAE99" s="250"/>
      <c r="LAF99" s="250"/>
      <c r="LAG99" s="250"/>
      <c r="LAH99" s="250"/>
      <c r="LAI99" s="250"/>
      <c r="LAJ99" s="250"/>
      <c r="LAK99" s="250"/>
      <c r="LAL99" s="250"/>
      <c r="LAM99" s="250"/>
      <c r="LAN99" s="250"/>
      <c r="LAO99" s="250"/>
      <c r="LAP99" s="250"/>
      <c r="LAQ99" s="250"/>
      <c r="LAR99" s="250"/>
      <c r="LAS99" s="250"/>
      <c r="LAT99" s="250"/>
      <c r="LAU99" s="250"/>
      <c r="LAV99" s="250"/>
      <c r="LAW99" s="250"/>
      <c r="LAX99" s="250"/>
      <c r="LAY99" s="250"/>
      <c r="LAZ99" s="250"/>
      <c r="LBA99" s="250"/>
      <c r="LBB99" s="250"/>
      <c r="LBC99" s="250"/>
      <c r="LBD99" s="250"/>
      <c r="LBE99" s="250"/>
      <c r="LBF99" s="250"/>
      <c r="LBG99" s="250"/>
      <c r="LBH99" s="250"/>
      <c r="LBI99" s="250"/>
      <c r="LBJ99" s="250"/>
      <c r="LBK99" s="250"/>
      <c r="LBL99" s="250"/>
      <c r="LBM99" s="250"/>
      <c r="LBN99" s="250"/>
      <c r="LBO99" s="250"/>
      <c r="LBP99" s="250"/>
      <c r="LBQ99" s="250"/>
      <c r="LBR99" s="250"/>
      <c r="LBS99" s="250"/>
      <c r="LBT99" s="250"/>
      <c r="LBU99" s="250"/>
      <c r="LBV99" s="250"/>
      <c r="LBW99" s="250"/>
      <c r="LBX99" s="250"/>
      <c r="LBY99" s="250"/>
      <c r="LBZ99" s="250"/>
      <c r="LCA99" s="250"/>
      <c r="LCB99" s="250"/>
      <c r="LCC99" s="250"/>
      <c r="LCD99" s="250"/>
      <c r="LCE99" s="250"/>
      <c r="LCF99" s="250"/>
      <c r="LCG99" s="250"/>
      <c r="LCH99" s="250"/>
      <c r="LCI99" s="250"/>
      <c r="LCJ99" s="250"/>
      <c r="LCK99" s="250"/>
      <c r="LCL99" s="250"/>
      <c r="LCM99" s="250"/>
      <c r="LCN99" s="250"/>
      <c r="LCO99" s="250"/>
      <c r="LCP99" s="250"/>
      <c r="LCQ99" s="250"/>
      <c r="LCR99" s="250"/>
      <c r="LCS99" s="250"/>
      <c r="LCT99" s="250"/>
      <c r="LCU99" s="250"/>
      <c r="LCV99" s="250"/>
      <c r="LCW99" s="250"/>
      <c r="LCX99" s="250"/>
      <c r="LCY99" s="250"/>
      <c r="LCZ99" s="250"/>
      <c r="LDA99" s="250"/>
      <c r="LDB99" s="250"/>
      <c r="LDC99" s="250"/>
      <c r="LDD99" s="250"/>
      <c r="LDE99" s="250"/>
      <c r="LDF99" s="250"/>
      <c r="LDG99" s="250"/>
      <c r="LDH99" s="250"/>
      <c r="LDI99" s="250"/>
      <c r="LDJ99" s="250"/>
      <c r="LDK99" s="250"/>
      <c r="LDL99" s="250"/>
      <c r="LDM99" s="250"/>
      <c r="LDN99" s="250"/>
      <c r="LDO99" s="250"/>
      <c r="LDP99" s="250"/>
      <c r="LDQ99" s="250"/>
      <c r="LDR99" s="250"/>
      <c r="LDS99" s="250"/>
      <c r="LDT99" s="250"/>
      <c r="LDU99" s="250"/>
      <c r="LDV99" s="250"/>
      <c r="LDW99" s="250"/>
      <c r="LDX99" s="250"/>
      <c r="LDY99" s="250"/>
      <c r="LDZ99" s="250"/>
      <c r="LEA99" s="250"/>
      <c r="LEB99" s="250"/>
      <c r="LEC99" s="250"/>
      <c r="LED99" s="250"/>
      <c r="LEE99" s="250"/>
      <c r="LEF99" s="250"/>
      <c r="LEG99" s="250"/>
      <c r="LEH99" s="250"/>
      <c r="LEI99" s="250"/>
      <c r="LEJ99" s="250"/>
      <c r="LEK99" s="250"/>
      <c r="LEL99" s="250"/>
      <c r="LEM99" s="250"/>
      <c r="LEN99" s="250"/>
      <c r="LEO99" s="250"/>
      <c r="LEP99" s="250"/>
      <c r="LEQ99" s="250"/>
      <c r="LER99" s="250"/>
      <c r="LES99" s="250"/>
      <c r="LET99" s="250"/>
      <c r="LEU99" s="250"/>
      <c r="LEV99" s="250"/>
      <c r="LEW99" s="250"/>
      <c r="LEX99" s="250"/>
      <c r="LEY99" s="250"/>
      <c r="LEZ99" s="250"/>
      <c r="LFA99" s="250"/>
      <c r="LFB99" s="250"/>
      <c r="LFC99" s="250"/>
      <c r="LFD99" s="250"/>
      <c r="LFE99" s="250"/>
      <c r="LFF99" s="250"/>
      <c r="LFG99" s="250"/>
      <c r="LFH99" s="250"/>
      <c r="LFI99" s="250"/>
      <c r="LFJ99" s="250"/>
      <c r="LFK99" s="250"/>
      <c r="LFL99" s="250"/>
      <c r="LFM99" s="250"/>
      <c r="LFN99" s="250"/>
      <c r="LFO99" s="250"/>
      <c r="LFP99" s="250"/>
      <c r="LFQ99" s="250"/>
      <c r="LFR99" s="250"/>
      <c r="LFS99" s="250"/>
      <c r="LFT99" s="250"/>
      <c r="LFU99" s="250"/>
      <c r="LFV99" s="250"/>
      <c r="LFW99" s="250"/>
      <c r="LFX99" s="250"/>
      <c r="LFY99" s="250"/>
      <c r="LFZ99" s="250"/>
      <c r="LGA99" s="250"/>
      <c r="LGB99" s="250"/>
      <c r="LGC99" s="250"/>
      <c r="LGD99" s="250"/>
      <c r="LGE99" s="250"/>
      <c r="LGF99" s="250"/>
      <c r="LGG99" s="250"/>
      <c r="LGH99" s="250"/>
      <c r="LGI99" s="250"/>
      <c r="LGJ99" s="250"/>
      <c r="LGK99" s="250"/>
      <c r="LGL99" s="250"/>
      <c r="LGM99" s="250"/>
      <c r="LGN99" s="250"/>
      <c r="LGO99" s="250"/>
      <c r="LGP99" s="250"/>
      <c r="LGQ99" s="250"/>
      <c r="LGR99" s="250"/>
      <c r="LGS99" s="250"/>
      <c r="LGT99" s="250"/>
      <c r="LGU99" s="250"/>
      <c r="LGV99" s="250"/>
      <c r="LGW99" s="250"/>
      <c r="LGX99" s="250"/>
      <c r="LGY99" s="250"/>
      <c r="LGZ99" s="250"/>
      <c r="LHA99" s="250"/>
      <c r="LHB99" s="250"/>
      <c r="LHC99" s="250"/>
      <c r="LHD99" s="250"/>
      <c r="LHE99" s="250"/>
      <c r="LHF99" s="250"/>
      <c r="LHG99" s="250"/>
      <c r="LHH99" s="250"/>
      <c r="LHI99" s="250"/>
      <c r="LHJ99" s="250"/>
      <c r="LHK99" s="250"/>
      <c r="LHL99" s="250"/>
      <c r="LHM99" s="250"/>
      <c r="LHN99" s="250"/>
      <c r="LHO99" s="250"/>
      <c r="LHP99" s="250"/>
      <c r="LHQ99" s="250"/>
      <c r="LHR99" s="250"/>
      <c r="LHS99" s="250"/>
      <c r="LHT99" s="250"/>
      <c r="LHU99" s="250"/>
      <c r="LHV99" s="250"/>
      <c r="LHW99" s="250"/>
      <c r="LHX99" s="250"/>
      <c r="LHY99" s="250"/>
      <c r="LHZ99" s="250"/>
      <c r="LIA99" s="250"/>
      <c r="LIB99" s="250"/>
      <c r="LIC99" s="250"/>
      <c r="LID99" s="250"/>
      <c r="LIE99" s="250"/>
      <c r="LIF99" s="250"/>
      <c r="LIG99" s="250"/>
      <c r="LIH99" s="250"/>
      <c r="LII99" s="250"/>
      <c r="LIJ99" s="250"/>
      <c r="LIK99" s="250"/>
      <c r="LIL99" s="250"/>
      <c r="LIM99" s="250"/>
      <c r="LIN99" s="250"/>
      <c r="LIO99" s="250"/>
      <c r="LIP99" s="250"/>
      <c r="LIQ99" s="250"/>
      <c r="LIR99" s="250"/>
      <c r="LIS99" s="250"/>
      <c r="LIT99" s="250"/>
      <c r="LIU99" s="250"/>
      <c r="LIV99" s="250"/>
      <c r="LIW99" s="250"/>
      <c r="LIX99" s="250"/>
      <c r="LIY99" s="250"/>
      <c r="LIZ99" s="250"/>
      <c r="LJA99" s="250"/>
      <c r="LJB99" s="250"/>
      <c r="LJC99" s="250"/>
      <c r="LJD99" s="250"/>
      <c r="LJE99" s="250"/>
      <c r="LJF99" s="250"/>
      <c r="LJG99" s="250"/>
      <c r="LJH99" s="250"/>
      <c r="LJI99" s="250"/>
      <c r="LJJ99" s="250"/>
      <c r="LJK99" s="250"/>
      <c r="LJL99" s="250"/>
      <c r="LJM99" s="250"/>
      <c r="LJN99" s="250"/>
      <c r="LJO99" s="250"/>
      <c r="LJP99" s="250"/>
      <c r="LJQ99" s="250"/>
      <c r="LJR99" s="250"/>
      <c r="LJS99" s="250"/>
      <c r="LJT99" s="250"/>
      <c r="LJU99" s="250"/>
      <c r="LJV99" s="250"/>
      <c r="LJW99" s="250"/>
      <c r="LJX99" s="250"/>
      <c r="LJY99" s="250"/>
      <c r="LJZ99" s="250"/>
      <c r="LKA99" s="250"/>
      <c r="LKB99" s="250"/>
      <c r="LKC99" s="250"/>
      <c r="LKD99" s="250"/>
      <c r="LKE99" s="250"/>
      <c r="LKF99" s="250"/>
      <c r="LKG99" s="250"/>
      <c r="LKH99" s="250"/>
      <c r="LKI99" s="250"/>
      <c r="LKJ99" s="250"/>
      <c r="LKK99" s="250"/>
      <c r="LKL99" s="250"/>
      <c r="LKM99" s="250"/>
      <c r="LKN99" s="250"/>
      <c r="LKO99" s="250"/>
      <c r="LKP99" s="250"/>
      <c r="LKQ99" s="250"/>
      <c r="LKR99" s="250"/>
      <c r="LKS99" s="250"/>
      <c r="LKT99" s="250"/>
      <c r="LKU99" s="250"/>
      <c r="LKV99" s="250"/>
      <c r="LKW99" s="250"/>
      <c r="LKX99" s="250"/>
      <c r="LKY99" s="250"/>
      <c r="LKZ99" s="250"/>
      <c r="LLA99" s="250"/>
      <c r="LLB99" s="250"/>
      <c r="LLC99" s="250"/>
      <c r="LLD99" s="250"/>
      <c r="LLE99" s="250"/>
      <c r="LLF99" s="250"/>
      <c r="LLG99" s="250"/>
      <c r="LLH99" s="250"/>
      <c r="LLI99" s="250"/>
      <c r="LLJ99" s="250"/>
      <c r="LLK99" s="250"/>
      <c r="LLL99" s="250"/>
      <c r="LLM99" s="250"/>
      <c r="LLN99" s="250"/>
      <c r="LLO99" s="250"/>
      <c r="LLP99" s="250"/>
      <c r="LLQ99" s="250"/>
      <c r="LLR99" s="250"/>
      <c r="LLS99" s="250"/>
      <c r="LLT99" s="250"/>
      <c r="LLU99" s="250"/>
      <c r="LLV99" s="250"/>
      <c r="LLW99" s="250"/>
      <c r="LLX99" s="250"/>
      <c r="LLY99" s="250"/>
      <c r="LLZ99" s="250"/>
      <c r="LMA99" s="250"/>
      <c r="LMB99" s="250"/>
      <c r="LMC99" s="250"/>
      <c r="LMD99" s="250"/>
      <c r="LME99" s="250"/>
      <c r="LMF99" s="250"/>
      <c r="LMG99" s="250"/>
      <c r="LMH99" s="250"/>
      <c r="LMI99" s="250"/>
      <c r="LMJ99" s="250"/>
      <c r="LMK99" s="250"/>
      <c r="LML99" s="250"/>
      <c r="LMM99" s="250"/>
      <c r="LMN99" s="250"/>
      <c r="LMO99" s="250"/>
      <c r="LMP99" s="250"/>
      <c r="LMQ99" s="250"/>
      <c r="LMR99" s="250"/>
      <c r="LMS99" s="250"/>
      <c r="LMT99" s="250"/>
      <c r="LMU99" s="250"/>
      <c r="LMV99" s="250"/>
      <c r="LMW99" s="250"/>
      <c r="LMX99" s="250"/>
      <c r="LMY99" s="250"/>
      <c r="LMZ99" s="250"/>
      <c r="LNA99" s="250"/>
      <c r="LNB99" s="250"/>
      <c r="LNC99" s="250"/>
      <c r="LND99" s="250"/>
      <c r="LNE99" s="250"/>
      <c r="LNF99" s="250"/>
      <c r="LNG99" s="250"/>
      <c r="LNH99" s="250"/>
      <c r="LNI99" s="250"/>
      <c r="LNJ99" s="250"/>
      <c r="LNK99" s="250"/>
      <c r="LNL99" s="250"/>
      <c r="LNM99" s="250"/>
      <c r="LNN99" s="250"/>
      <c r="LNO99" s="250"/>
      <c r="LNP99" s="250"/>
      <c r="LNQ99" s="250"/>
      <c r="LNR99" s="250"/>
      <c r="LNS99" s="250"/>
      <c r="LNT99" s="250"/>
      <c r="LNU99" s="250"/>
      <c r="LNV99" s="250"/>
      <c r="LNW99" s="250"/>
      <c r="LNX99" s="250"/>
      <c r="LNY99" s="250"/>
      <c r="LNZ99" s="250"/>
      <c r="LOA99" s="250"/>
      <c r="LOB99" s="250"/>
      <c r="LOC99" s="250"/>
      <c r="LOD99" s="250"/>
      <c r="LOE99" s="250"/>
      <c r="LOF99" s="250"/>
      <c r="LOG99" s="250"/>
      <c r="LOH99" s="250"/>
      <c r="LOI99" s="250"/>
      <c r="LOJ99" s="250"/>
      <c r="LOK99" s="250"/>
      <c r="LOL99" s="250"/>
      <c r="LOM99" s="250"/>
      <c r="LON99" s="250"/>
      <c r="LOO99" s="250"/>
      <c r="LOP99" s="250"/>
      <c r="LOQ99" s="250"/>
      <c r="LOR99" s="250"/>
      <c r="LOS99" s="250"/>
      <c r="LOT99" s="250"/>
      <c r="LOU99" s="250"/>
      <c r="LOV99" s="250"/>
      <c r="LOW99" s="250"/>
      <c r="LOX99" s="250"/>
      <c r="LOY99" s="250"/>
      <c r="LOZ99" s="250"/>
      <c r="LPA99" s="250"/>
      <c r="LPB99" s="250"/>
      <c r="LPC99" s="250"/>
      <c r="LPD99" s="250"/>
      <c r="LPE99" s="250"/>
      <c r="LPF99" s="250"/>
      <c r="LPG99" s="250"/>
      <c r="LPH99" s="250"/>
      <c r="LPI99" s="250"/>
      <c r="LPJ99" s="250"/>
      <c r="LPK99" s="250"/>
      <c r="LPL99" s="250"/>
      <c r="LPM99" s="250"/>
      <c r="LPN99" s="250"/>
      <c r="LPO99" s="250"/>
      <c r="LPP99" s="250"/>
      <c r="LPQ99" s="250"/>
      <c r="LPR99" s="250"/>
      <c r="LPS99" s="250"/>
      <c r="LPT99" s="250"/>
      <c r="LPU99" s="250"/>
      <c r="LPV99" s="250"/>
      <c r="LPW99" s="250"/>
      <c r="LPX99" s="250"/>
      <c r="LPY99" s="250"/>
      <c r="LPZ99" s="250"/>
      <c r="LQA99" s="250"/>
      <c r="LQB99" s="250"/>
      <c r="LQC99" s="250"/>
      <c r="LQD99" s="250"/>
      <c r="LQE99" s="250"/>
      <c r="LQF99" s="250"/>
      <c r="LQG99" s="250"/>
      <c r="LQH99" s="250"/>
      <c r="LQI99" s="250"/>
      <c r="LQJ99" s="250"/>
      <c r="LQK99" s="250"/>
      <c r="LQL99" s="250"/>
      <c r="LQM99" s="250"/>
      <c r="LQN99" s="250"/>
      <c r="LQO99" s="250"/>
      <c r="LQP99" s="250"/>
      <c r="LQQ99" s="250"/>
      <c r="LQR99" s="250"/>
      <c r="LQS99" s="250"/>
      <c r="LQT99" s="250"/>
      <c r="LQU99" s="250"/>
      <c r="LQV99" s="250"/>
      <c r="LQW99" s="250"/>
      <c r="LQX99" s="250"/>
      <c r="LQY99" s="250"/>
      <c r="LQZ99" s="250"/>
      <c r="LRA99" s="250"/>
      <c r="LRB99" s="250"/>
      <c r="LRC99" s="250"/>
      <c r="LRD99" s="250"/>
      <c r="LRE99" s="250"/>
      <c r="LRF99" s="250"/>
      <c r="LRG99" s="250"/>
      <c r="LRH99" s="250"/>
      <c r="LRI99" s="250"/>
      <c r="LRJ99" s="250"/>
      <c r="LRK99" s="250"/>
      <c r="LRL99" s="250"/>
      <c r="LRM99" s="250"/>
      <c r="LRN99" s="250"/>
      <c r="LRO99" s="250"/>
      <c r="LRP99" s="250"/>
      <c r="LRQ99" s="250"/>
      <c r="LRR99" s="250"/>
      <c r="LRS99" s="250"/>
      <c r="LRT99" s="250"/>
      <c r="LRU99" s="250"/>
      <c r="LRV99" s="250"/>
      <c r="LRW99" s="250"/>
      <c r="LRX99" s="250"/>
      <c r="LRY99" s="250"/>
      <c r="LRZ99" s="250"/>
      <c r="LSA99" s="250"/>
      <c r="LSB99" s="250"/>
      <c r="LSC99" s="250"/>
      <c r="LSD99" s="250"/>
      <c r="LSE99" s="250"/>
      <c r="LSF99" s="250"/>
      <c r="LSG99" s="250"/>
      <c r="LSH99" s="250"/>
      <c r="LSI99" s="250"/>
      <c r="LSJ99" s="250"/>
      <c r="LSK99" s="250"/>
      <c r="LSL99" s="250"/>
      <c r="LSM99" s="250"/>
      <c r="LSN99" s="250"/>
      <c r="LSO99" s="250"/>
      <c r="LSP99" s="250"/>
      <c r="LSQ99" s="250"/>
      <c r="LSR99" s="250"/>
      <c r="LSS99" s="250"/>
      <c r="LST99" s="250"/>
      <c r="LSU99" s="250"/>
      <c r="LSV99" s="250"/>
      <c r="LSW99" s="250"/>
      <c r="LSX99" s="250"/>
      <c r="LSY99" s="250"/>
      <c r="LSZ99" s="250"/>
      <c r="LTA99" s="250"/>
      <c r="LTB99" s="250"/>
      <c r="LTC99" s="250"/>
      <c r="LTD99" s="250"/>
      <c r="LTE99" s="250"/>
      <c r="LTF99" s="250"/>
      <c r="LTG99" s="250"/>
      <c r="LTH99" s="250"/>
      <c r="LTI99" s="250"/>
      <c r="LTJ99" s="250"/>
      <c r="LTK99" s="250"/>
      <c r="LTL99" s="250"/>
      <c r="LTM99" s="250"/>
      <c r="LTN99" s="250"/>
      <c r="LTO99" s="250"/>
      <c r="LTP99" s="250"/>
      <c r="LTQ99" s="250"/>
      <c r="LTR99" s="250"/>
      <c r="LTS99" s="250"/>
      <c r="LTT99" s="250"/>
      <c r="LTU99" s="250"/>
      <c r="LTV99" s="250"/>
      <c r="LTW99" s="250"/>
      <c r="LTX99" s="250"/>
      <c r="LTY99" s="250"/>
      <c r="LTZ99" s="250"/>
      <c r="LUA99" s="250"/>
      <c r="LUB99" s="250"/>
      <c r="LUC99" s="250"/>
      <c r="LUD99" s="250"/>
      <c r="LUE99" s="250"/>
      <c r="LUF99" s="250"/>
      <c r="LUG99" s="250"/>
      <c r="LUH99" s="250"/>
      <c r="LUI99" s="250"/>
      <c r="LUJ99" s="250"/>
      <c r="LUK99" s="250"/>
      <c r="LUL99" s="250"/>
      <c r="LUM99" s="250"/>
      <c r="LUN99" s="250"/>
      <c r="LUO99" s="250"/>
      <c r="LUP99" s="250"/>
      <c r="LUQ99" s="250"/>
      <c r="LUR99" s="250"/>
      <c r="LUS99" s="250"/>
      <c r="LUT99" s="250"/>
      <c r="LUU99" s="250"/>
      <c r="LUV99" s="250"/>
      <c r="LUW99" s="250"/>
      <c r="LUX99" s="250"/>
      <c r="LUY99" s="250"/>
      <c r="LUZ99" s="250"/>
      <c r="LVA99" s="250"/>
      <c r="LVB99" s="250"/>
      <c r="LVC99" s="250"/>
      <c r="LVD99" s="250"/>
      <c r="LVE99" s="250"/>
      <c r="LVF99" s="250"/>
      <c r="LVG99" s="250"/>
      <c r="LVH99" s="250"/>
      <c r="LVI99" s="250"/>
      <c r="LVJ99" s="250"/>
      <c r="LVK99" s="250"/>
      <c r="LVL99" s="250"/>
      <c r="LVM99" s="250"/>
      <c r="LVN99" s="250"/>
      <c r="LVO99" s="250"/>
      <c r="LVP99" s="250"/>
      <c r="LVQ99" s="250"/>
      <c r="LVR99" s="250"/>
      <c r="LVS99" s="250"/>
      <c r="LVT99" s="250"/>
      <c r="LVU99" s="250"/>
      <c r="LVV99" s="250"/>
      <c r="LVW99" s="250"/>
      <c r="LVX99" s="250"/>
      <c r="LVY99" s="250"/>
      <c r="LVZ99" s="250"/>
      <c r="LWA99" s="250"/>
      <c r="LWB99" s="250"/>
      <c r="LWC99" s="250"/>
      <c r="LWD99" s="250"/>
      <c r="LWE99" s="250"/>
      <c r="LWF99" s="250"/>
      <c r="LWG99" s="250"/>
      <c r="LWH99" s="250"/>
      <c r="LWI99" s="250"/>
      <c r="LWJ99" s="250"/>
      <c r="LWK99" s="250"/>
      <c r="LWL99" s="250"/>
      <c r="LWM99" s="250"/>
      <c r="LWN99" s="250"/>
      <c r="LWO99" s="250"/>
      <c r="LWP99" s="250"/>
      <c r="LWQ99" s="250"/>
      <c r="LWR99" s="250"/>
      <c r="LWS99" s="250"/>
      <c r="LWT99" s="250"/>
      <c r="LWU99" s="250"/>
      <c r="LWV99" s="250"/>
      <c r="LWW99" s="250"/>
      <c r="LWX99" s="250"/>
      <c r="LWY99" s="250"/>
      <c r="LWZ99" s="250"/>
      <c r="LXA99" s="250"/>
      <c r="LXB99" s="250"/>
      <c r="LXC99" s="250"/>
      <c r="LXD99" s="250"/>
      <c r="LXE99" s="250"/>
      <c r="LXF99" s="250"/>
      <c r="LXG99" s="250"/>
      <c r="LXH99" s="250"/>
      <c r="LXI99" s="250"/>
      <c r="LXJ99" s="250"/>
      <c r="LXK99" s="250"/>
      <c r="LXL99" s="250"/>
      <c r="LXM99" s="250"/>
      <c r="LXN99" s="250"/>
      <c r="LXO99" s="250"/>
      <c r="LXP99" s="250"/>
      <c r="LXQ99" s="250"/>
      <c r="LXR99" s="250"/>
      <c r="LXS99" s="250"/>
      <c r="LXT99" s="250"/>
      <c r="LXU99" s="250"/>
      <c r="LXV99" s="250"/>
      <c r="LXW99" s="250"/>
      <c r="LXX99" s="250"/>
      <c r="LXY99" s="250"/>
      <c r="LXZ99" s="250"/>
      <c r="LYA99" s="250"/>
      <c r="LYB99" s="250"/>
      <c r="LYC99" s="250"/>
      <c r="LYD99" s="250"/>
      <c r="LYE99" s="250"/>
      <c r="LYF99" s="250"/>
      <c r="LYG99" s="250"/>
      <c r="LYH99" s="250"/>
      <c r="LYI99" s="250"/>
      <c r="LYJ99" s="250"/>
      <c r="LYK99" s="250"/>
      <c r="LYL99" s="250"/>
      <c r="LYM99" s="250"/>
      <c r="LYN99" s="250"/>
      <c r="LYO99" s="250"/>
      <c r="LYP99" s="250"/>
      <c r="LYQ99" s="250"/>
      <c r="LYR99" s="250"/>
      <c r="LYS99" s="250"/>
      <c r="LYT99" s="250"/>
      <c r="LYU99" s="250"/>
      <c r="LYV99" s="250"/>
      <c r="LYW99" s="250"/>
      <c r="LYX99" s="250"/>
      <c r="LYY99" s="250"/>
      <c r="LYZ99" s="250"/>
      <c r="LZA99" s="250"/>
      <c r="LZB99" s="250"/>
      <c r="LZC99" s="250"/>
      <c r="LZD99" s="250"/>
      <c r="LZE99" s="250"/>
      <c r="LZF99" s="250"/>
      <c r="LZG99" s="250"/>
      <c r="LZH99" s="250"/>
      <c r="LZI99" s="250"/>
      <c r="LZJ99" s="250"/>
      <c r="LZK99" s="250"/>
      <c r="LZL99" s="250"/>
      <c r="LZM99" s="250"/>
      <c r="LZN99" s="250"/>
      <c r="LZO99" s="250"/>
      <c r="LZP99" s="250"/>
      <c r="LZQ99" s="250"/>
      <c r="LZR99" s="250"/>
      <c r="LZS99" s="250"/>
      <c r="LZT99" s="250"/>
      <c r="LZU99" s="250"/>
      <c r="LZV99" s="250"/>
      <c r="LZW99" s="250"/>
      <c r="LZX99" s="250"/>
      <c r="LZY99" s="250"/>
      <c r="LZZ99" s="250"/>
      <c r="MAA99" s="250"/>
      <c r="MAB99" s="250"/>
      <c r="MAC99" s="250"/>
      <c r="MAD99" s="250"/>
      <c r="MAE99" s="250"/>
      <c r="MAF99" s="250"/>
      <c r="MAG99" s="250"/>
      <c r="MAH99" s="250"/>
      <c r="MAI99" s="250"/>
      <c r="MAJ99" s="250"/>
      <c r="MAK99" s="250"/>
      <c r="MAL99" s="250"/>
      <c r="MAM99" s="250"/>
      <c r="MAN99" s="250"/>
      <c r="MAO99" s="250"/>
      <c r="MAP99" s="250"/>
      <c r="MAQ99" s="250"/>
      <c r="MAR99" s="250"/>
      <c r="MAS99" s="250"/>
      <c r="MAT99" s="250"/>
      <c r="MAU99" s="250"/>
      <c r="MAV99" s="250"/>
      <c r="MAW99" s="250"/>
      <c r="MAX99" s="250"/>
      <c r="MAY99" s="250"/>
      <c r="MAZ99" s="250"/>
      <c r="MBA99" s="250"/>
      <c r="MBB99" s="250"/>
      <c r="MBC99" s="250"/>
      <c r="MBD99" s="250"/>
      <c r="MBE99" s="250"/>
      <c r="MBF99" s="250"/>
      <c r="MBG99" s="250"/>
      <c r="MBH99" s="250"/>
      <c r="MBI99" s="250"/>
      <c r="MBJ99" s="250"/>
      <c r="MBK99" s="250"/>
      <c r="MBL99" s="250"/>
      <c r="MBM99" s="250"/>
      <c r="MBN99" s="250"/>
      <c r="MBO99" s="250"/>
      <c r="MBP99" s="250"/>
      <c r="MBQ99" s="250"/>
      <c r="MBR99" s="250"/>
      <c r="MBS99" s="250"/>
      <c r="MBT99" s="250"/>
      <c r="MBU99" s="250"/>
      <c r="MBV99" s="250"/>
      <c r="MBW99" s="250"/>
      <c r="MBX99" s="250"/>
      <c r="MBY99" s="250"/>
      <c r="MBZ99" s="250"/>
      <c r="MCA99" s="250"/>
      <c r="MCB99" s="250"/>
      <c r="MCC99" s="250"/>
      <c r="MCD99" s="250"/>
      <c r="MCE99" s="250"/>
      <c r="MCF99" s="250"/>
      <c r="MCG99" s="250"/>
      <c r="MCH99" s="250"/>
      <c r="MCI99" s="250"/>
      <c r="MCJ99" s="250"/>
      <c r="MCK99" s="250"/>
      <c r="MCL99" s="250"/>
      <c r="MCM99" s="250"/>
      <c r="MCN99" s="250"/>
      <c r="MCO99" s="250"/>
      <c r="MCP99" s="250"/>
      <c r="MCQ99" s="250"/>
      <c r="MCR99" s="250"/>
      <c r="MCS99" s="250"/>
      <c r="MCT99" s="250"/>
      <c r="MCU99" s="250"/>
      <c r="MCV99" s="250"/>
      <c r="MCW99" s="250"/>
      <c r="MCX99" s="250"/>
      <c r="MCY99" s="250"/>
      <c r="MCZ99" s="250"/>
      <c r="MDA99" s="250"/>
      <c r="MDB99" s="250"/>
      <c r="MDC99" s="250"/>
      <c r="MDD99" s="250"/>
      <c r="MDE99" s="250"/>
      <c r="MDF99" s="250"/>
      <c r="MDG99" s="250"/>
      <c r="MDH99" s="250"/>
      <c r="MDI99" s="250"/>
      <c r="MDJ99" s="250"/>
      <c r="MDK99" s="250"/>
      <c r="MDL99" s="250"/>
      <c r="MDM99" s="250"/>
      <c r="MDN99" s="250"/>
      <c r="MDO99" s="250"/>
      <c r="MDP99" s="250"/>
      <c r="MDQ99" s="250"/>
      <c r="MDR99" s="250"/>
      <c r="MDS99" s="250"/>
      <c r="MDT99" s="250"/>
      <c r="MDU99" s="250"/>
      <c r="MDV99" s="250"/>
      <c r="MDW99" s="250"/>
      <c r="MDX99" s="250"/>
      <c r="MDY99" s="250"/>
      <c r="MDZ99" s="250"/>
      <c r="MEA99" s="250"/>
      <c r="MEB99" s="250"/>
      <c r="MEC99" s="250"/>
      <c r="MED99" s="250"/>
      <c r="MEE99" s="250"/>
      <c r="MEF99" s="250"/>
      <c r="MEG99" s="250"/>
      <c r="MEH99" s="250"/>
      <c r="MEI99" s="250"/>
      <c r="MEJ99" s="250"/>
      <c r="MEK99" s="250"/>
      <c r="MEL99" s="250"/>
      <c r="MEM99" s="250"/>
      <c r="MEN99" s="250"/>
      <c r="MEO99" s="250"/>
      <c r="MEP99" s="250"/>
      <c r="MEQ99" s="250"/>
      <c r="MER99" s="250"/>
      <c r="MES99" s="250"/>
      <c r="MET99" s="250"/>
      <c r="MEU99" s="250"/>
      <c r="MEV99" s="250"/>
      <c r="MEW99" s="250"/>
      <c r="MEX99" s="250"/>
      <c r="MEY99" s="250"/>
      <c r="MEZ99" s="250"/>
      <c r="MFA99" s="250"/>
      <c r="MFB99" s="250"/>
      <c r="MFC99" s="250"/>
      <c r="MFD99" s="250"/>
      <c r="MFE99" s="250"/>
      <c r="MFF99" s="250"/>
      <c r="MFG99" s="250"/>
      <c r="MFH99" s="250"/>
      <c r="MFI99" s="250"/>
      <c r="MFJ99" s="250"/>
      <c r="MFK99" s="250"/>
      <c r="MFL99" s="250"/>
      <c r="MFM99" s="250"/>
      <c r="MFN99" s="250"/>
      <c r="MFO99" s="250"/>
      <c r="MFP99" s="250"/>
      <c r="MFQ99" s="250"/>
      <c r="MFR99" s="250"/>
      <c r="MFS99" s="250"/>
      <c r="MFT99" s="250"/>
      <c r="MFU99" s="250"/>
      <c r="MFV99" s="250"/>
      <c r="MFW99" s="250"/>
      <c r="MFX99" s="250"/>
      <c r="MFY99" s="250"/>
      <c r="MFZ99" s="250"/>
      <c r="MGA99" s="250"/>
      <c r="MGB99" s="250"/>
      <c r="MGC99" s="250"/>
      <c r="MGD99" s="250"/>
      <c r="MGE99" s="250"/>
      <c r="MGF99" s="250"/>
      <c r="MGG99" s="250"/>
      <c r="MGH99" s="250"/>
      <c r="MGI99" s="250"/>
      <c r="MGJ99" s="250"/>
      <c r="MGK99" s="250"/>
      <c r="MGL99" s="250"/>
      <c r="MGM99" s="250"/>
      <c r="MGN99" s="250"/>
      <c r="MGO99" s="250"/>
      <c r="MGP99" s="250"/>
      <c r="MGQ99" s="250"/>
      <c r="MGR99" s="250"/>
      <c r="MGS99" s="250"/>
      <c r="MGT99" s="250"/>
      <c r="MGU99" s="250"/>
      <c r="MGV99" s="250"/>
      <c r="MGW99" s="250"/>
      <c r="MGX99" s="250"/>
      <c r="MGY99" s="250"/>
      <c r="MGZ99" s="250"/>
      <c r="MHA99" s="250"/>
      <c r="MHB99" s="250"/>
      <c r="MHC99" s="250"/>
      <c r="MHD99" s="250"/>
      <c r="MHE99" s="250"/>
      <c r="MHF99" s="250"/>
      <c r="MHG99" s="250"/>
      <c r="MHH99" s="250"/>
      <c r="MHI99" s="250"/>
      <c r="MHJ99" s="250"/>
      <c r="MHK99" s="250"/>
      <c r="MHL99" s="250"/>
      <c r="MHM99" s="250"/>
      <c r="MHN99" s="250"/>
      <c r="MHO99" s="250"/>
      <c r="MHP99" s="250"/>
      <c r="MHQ99" s="250"/>
      <c r="MHR99" s="250"/>
      <c r="MHS99" s="250"/>
      <c r="MHT99" s="250"/>
      <c r="MHU99" s="250"/>
      <c r="MHV99" s="250"/>
      <c r="MHW99" s="250"/>
      <c r="MHX99" s="250"/>
      <c r="MHY99" s="250"/>
      <c r="MHZ99" s="250"/>
      <c r="MIA99" s="250"/>
      <c r="MIB99" s="250"/>
      <c r="MIC99" s="250"/>
      <c r="MID99" s="250"/>
      <c r="MIE99" s="250"/>
      <c r="MIF99" s="250"/>
      <c r="MIG99" s="250"/>
      <c r="MIH99" s="250"/>
      <c r="MII99" s="250"/>
      <c r="MIJ99" s="250"/>
      <c r="MIK99" s="250"/>
      <c r="MIL99" s="250"/>
      <c r="MIM99" s="250"/>
      <c r="MIN99" s="250"/>
      <c r="MIO99" s="250"/>
      <c r="MIP99" s="250"/>
      <c r="MIQ99" s="250"/>
      <c r="MIR99" s="250"/>
      <c r="MIS99" s="250"/>
      <c r="MIT99" s="250"/>
      <c r="MIU99" s="250"/>
      <c r="MIV99" s="250"/>
      <c r="MIW99" s="250"/>
      <c r="MIX99" s="250"/>
      <c r="MIY99" s="250"/>
      <c r="MIZ99" s="250"/>
      <c r="MJA99" s="250"/>
      <c r="MJB99" s="250"/>
      <c r="MJC99" s="250"/>
      <c r="MJD99" s="250"/>
      <c r="MJE99" s="250"/>
      <c r="MJF99" s="250"/>
      <c r="MJG99" s="250"/>
      <c r="MJH99" s="250"/>
      <c r="MJI99" s="250"/>
      <c r="MJJ99" s="250"/>
      <c r="MJK99" s="250"/>
      <c r="MJL99" s="250"/>
      <c r="MJM99" s="250"/>
      <c r="MJN99" s="250"/>
      <c r="MJO99" s="250"/>
      <c r="MJP99" s="250"/>
      <c r="MJQ99" s="250"/>
      <c r="MJR99" s="250"/>
      <c r="MJS99" s="250"/>
      <c r="MJT99" s="250"/>
      <c r="MJU99" s="250"/>
      <c r="MJV99" s="250"/>
      <c r="MJW99" s="250"/>
      <c r="MJX99" s="250"/>
      <c r="MJY99" s="250"/>
      <c r="MJZ99" s="250"/>
      <c r="MKA99" s="250"/>
      <c r="MKB99" s="250"/>
      <c r="MKC99" s="250"/>
      <c r="MKD99" s="250"/>
      <c r="MKE99" s="250"/>
      <c r="MKF99" s="250"/>
      <c r="MKG99" s="250"/>
      <c r="MKH99" s="250"/>
      <c r="MKI99" s="250"/>
      <c r="MKJ99" s="250"/>
      <c r="MKK99" s="250"/>
      <c r="MKL99" s="250"/>
      <c r="MKM99" s="250"/>
      <c r="MKN99" s="250"/>
      <c r="MKO99" s="250"/>
      <c r="MKP99" s="250"/>
      <c r="MKQ99" s="250"/>
      <c r="MKR99" s="250"/>
      <c r="MKS99" s="250"/>
      <c r="MKT99" s="250"/>
      <c r="MKU99" s="250"/>
      <c r="MKV99" s="250"/>
      <c r="MKW99" s="250"/>
      <c r="MKX99" s="250"/>
      <c r="MKY99" s="250"/>
      <c r="MKZ99" s="250"/>
      <c r="MLA99" s="250"/>
      <c r="MLB99" s="250"/>
      <c r="MLC99" s="250"/>
      <c r="MLD99" s="250"/>
      <c r="MLE99" s="250"/>
      <c r="MLF99" s="250"/>
      <c r="MLG99" s="250"/>
      <c r="MLH99" s="250"/>
      <c r="MLI99" s="250"/>
      <c r="MLJ99" s="250"/>
      <c r="MLK99" s="250"/>
      <c r="MLL99" s="250"/>
      <c r="MLM99" s="250"/>
      <c r="MLN99" s="250"/>
      <c r="MLO99" s="250"/>
      <c r="MLP99" s="250"/>
      <c r="MLQ99" s="250"/>
      <c r="MLR99" s="250"/>
      <c r="MLS99" s="250"/>
      <c r="MLT99" s="250"/>
      <c r="MLU99" s="250"/>
      <c r="MLV99" s="250"/>
      <c r="MLW99" s="250"/>
      <c r="MLX99" s="250"/>
      <c r="MLY99" s="250"/>
      <c r="MLZ99" s="250"/>
      <c r="MMA99" s="250"/>
      <c r="MMB99" s="250"/>
      <c r="MMC99" s="250"/>
      <c r="MMD99" s="250"/>
      <c r="MME99" s="250"/>
      <c r="MMF99" s="250"/>
      <c r="MMG99" s="250"/>
      <c r="MMH99" s="250"/>
      <c r="MMI99" s="250"/>
      <c r="MMJ99" s="250"/>
      <c r="MMK99" s="250"/>
      <c r="MML99" s="250"/>
      <c r="MMM99" s="250"/>
      <c r="MMN99" s="250"/>
      <c r="MMO99" s="250"/>
      <c r="MMP99" s="250"/>
      <c r="MMQ99" s="250"/>
      <c r="MMR99" s="250"/>
      <c r="MMS99" s="250"/>
      <c r="MMT99" s="250"/>
      <c r="MMU99" s="250"/>
      <c r="MMV99" s="250"/>
      <c r="MMW99" s="250"/>
      <c r="MMX99" s="250"/>
      <c r="MMY99" s="250"/>
      <c r="MMZ99" s="250"/>
      <c r="MNA99" s="250"/>
      <c r="MNB99" s="250"/>
      <c r="MNC99" s="250"/>
      <c r="MND99" s="250"/>
      <c r="MNE99" s="250"/>
      <c r="MNF99" s="250"/>
      <c r="MNG99" s="250"/>
      <c r="MNH99" s="250"/>
      <c r="MNI99" s="250"/>
      <c r="MNJ99" s="250"/>
      <c r="MNK99" s="250"/>
      <c r="MNL99" s="250"/>
      <c r="MNM99" s="250"/>
      <c r="MNN99" s="250"/>
      <c r="MNO99" s="250"/>
      <c r="MNP99" s="250"/>
      <c r="MNQ99" s="250"/>
      <c r="MNR99" s="250"/>
      <c r="MNS99" s="250"/>
      <c r="MNT99" s="250"/>
      <c r="MNU99" s="250"/>
      <c r="MNV99" s="250"/>
      <c r="MNW99" s="250"/>
      <c r="MNX99" s="250"/>
      <c r="MNY99" s="250"/>
      <c r="MNZ99" s="250"/>
      <c r="MOA99" s="250"/>
      <c r="MOB99" s="250"/>
      <c r="MOC99" s="250"/>
      <c r="MOD99" s="250"/>
      <c r="MOE99" s="250"/>
      <c r="MOF99" s="250"/>
      <c r="MOG99" s="250"/>
      <c r="MOH99" s="250"/>
      <c r="MOI99" s="250"/>
      <c r="MOJ99" s="250"/>
      <c r="MOK99" s="250"/>
      <c r="MOL99" s="250"/>
      <c r="MOM99" s="250"/>
      <c r="MON99" s="250"/>
      <c r="MOO99" s="250"/>
      <c r="MOP99" s="250"/>
      <c r="MOQ99" s="250"/>
      <c r="MOR99" s="250"/>
      <c r="MOS99" s="250"/>
      <c r="MOT99" s="250"/>
      <c r="MOU99" s="250"/>
      <c r="MOV99" s="250"/>
      <c r="MOW99" s="250"/>
      <c r="MOX99" s="250"/>
      <c r="MOY99" s="250"/>
      <c r="MOZ99" s="250"/>
      <c r="MPA99" s="250"/>
      <c r="MPB99" s="250"/>
      <c r="MPC99" s="250"/>
      <c r="MPD99" s="250"/>
      <c r="MPE99" s="250"/>
      <c r="MPF99" s="250"/>
      <c r="MPG99" s="250"/>
      <c r="MPH99" s="250"/>
      <c r="MPI99" s="250"/>
      <c r="MPJ99" s="250"/>
      <c r="MPK99" s="250"/>
      <c r="MPL99" s="250"/>
      <c r="MPM99" s="250"/>
      <c r="MPN99" s="250"/>
      <c r="MPO99" s="250"/>
      <c r="MPP99" s="250"/>
      <c r="MPQ99" s="250"/>
      <c r="MPR99" s="250"/>
      <c r="MPS99" s="250"/>
      <c r="MPT99" s="250"/>
      <c r="MPU99" s="250"/>
      <c r="MPV99" s="250"/>
      <c r="MPW99" s="250"/>
      <c r="MPX99" s="250"/>
      <c r="MPY99" s="250"/>
      <c r="MPZ99" s="250"/>
      <c r="MQA99" s="250"/>
      <c r="MQB99" s="250"/>
      <c r="MQC99" s="250"/>
      <c r="MQD99" s="250"/>
      <c r="MQE99" s="250"/>
      <c r="MQF99" s="250"/>
      <c r="MQG99" s="250"/>
      <c r="MQH99" s="250"/>
      <c r="MQI99" s="250"/>
      <c r="MQJ99" s="250"/>
      <c r="MQK99" s="250"/>
      <c r="MQL99" s="250"/>
      <c r="MQM99" s="250"/>
      <c r="MQN99" s="250"/>
      <c r="MQO99" s="250"/>
      <c r="MQP99" s="250"/>
      <c r="MQQ99" s="250"/>
      <c r="MQR99" s="250"/>
      <c r="MQS99" s="250"/>
      <c r="MQT99" s="250"/>
      <c r="MQU99" s="250"/>
      <c r="MQV99" s="250"/>
      <c r="MQW99" s="250"/>
      <c r="MQX99" s="250"/>
      <c r="MQY99" s="250"/>
      <c r="MQZ99" s="250"/>
      <c r="MRA99" s="250"/>
      <c r="MRB99" s="250"/>
      <c r="MRC99" s="250"/>
      <c r="MRD99" s="250"/>
      <c r="MRE99" s="250"/>
      <c r="MRF99" s="250"/>
      <c r="MRG99" s="250"/>
      <c r="MRH99" s="250"/>
      <c r="MRI99" s="250"/>
      <c r="MRJ99" s="250"/>
      <c r="MRK99" s="250"/>
      <c r="MRL99" s="250"/>
      <c r="MRM99" s="250"/>
      <c r="MRN99" s="250"/>
      <c r="MRO99" s="250"/>
      <c r="MRP99" s="250"/>
      <c r="MRQ99" s="250"/>
      <c r="MRR99" s="250"/>
      <c r="MRS99" s="250"/>
      <c r="MRT99" s="250"/>
      <c r="MRU99" s="250"/>
      <c r="MRV99" s="250"/>
      <c r="MRW99" s="250"/>
      <c r="MRX99" s="250"/>
      <c r="MRY99" s="250"/>
      <c r="MRZ99" s="250"/>
      <c r="MSA99" s="250"/>
      <c r="MSB99" s="250"/>
      <c r="MSC99" s="250"/>
      <c r="MSD99" s="250"/>
      <c r="MSE99" s="250"/>
      <c r="MSF99" s="250"/>
      <c r="MSG99" s="250"/>
      <c r="MSH99" s="250"/>
      <c r="MSI99" s="250"/>
      <c r="MSJ99" s="250"/>
      <c r="MSK99" s="250"/>
      <c r="MSL99" s="250"/>
      <c r="MSM99" s="250"/>
      <c r="MSN99" s="250"/>
      <c r="MSO99" s="250"/>
      <c r="MSP99" s="250"/>
      <c r="MSQ99" s="250"/>
      <c r="MSR99" s="250"/>
      <c r="MSS99" s="250"/>
      <c r="MST99" s="250"/>
      <c r="MSU99" s="250"/>
      <c r="MSV99" s="250"/>
      <c r="MSW99" s="250"/>
      <c r="MSX99" s="250"/>
      <c r="MSY99" s="250"/>
      <c r="MSZ99" s="250"/>
      <c r="MTA99" s="250"/>
      <c r="MTB99" s="250"/>
      <c r="MTC99" s="250"/>
      <c r="MTD99" s="250"/>
      <c r="MTE99" s="250"/>
      <c r="MTF99" s="250"/>
      <c r="MTG99" s="250"/>
      <c r="MTH99" s="250"/>
      <c r="MTI99" s="250"/>
      <c r="MTJ99" s="250"/>
      <c r="MTK99" s="250"/>
      <c r="MTL99" s="250"/>
      <c r="MTM99" s="250"/>
      <c r="MTN99" s="250"/>
      <c r="MTO99" s="250"/>
      <c r="MTP99" s="250"/>
      <c r="MTQ99" s="250"/>
      <c r="MTR99" s="250"/>
      <c r="MTS99" s="250"/>
      <c r="MTT99" s="250"/>
      <c r="MTU99" s="250"/>
      <c r="MTV99" s="250"/>
      <c r="MTW99" s="250"/>
      <c r="MTX99" s="250"/>
      <c r="MTY99" s="250"/>
      <c r="MTZ99" s="250"/>
      <c r="MUA99" s="250"/>
      <c r="MUB99" s="250"/>
      <c r="MUC99" s="250"/>
      <c r="MUD99" s="250"/>
      <c r="MUE99" s="250"/>
      <c r="MUF99" s="250"/>
      <c r="MUG99" s="250"/>
      <c r="MUH99" s="250"/>
      <c r="MUI99" s="250"/>
      <c r="MUJ99" s="250"/>
      <c r="MUK99" s="250"/>
      <c r="MUL99" s="250"/>
      <c r="MUM99" s="250"/>
      <c r="MUN99" s="250"/>
      <c r="MUO99" s="250"/>
      <c r="MUP99" s="250"/>
      <c r="MUQ99" s="250"/>
      <c r="MUR99" s="250"/>
      <c r="MUS99" s="250"/>
      <c r="MUT99" s="250"/>
      <c r="MUU99" s="250"/>
      <c r="MUV99" s="250"/>
      <c r="MUW99" s="250"/>
      <c r="MUX99" s="250"/>
      <c r="MUY99" s="250"/>
      <c r="MUZ99" s="250"/>
      <c r="MVA99" s="250"/>
      <c r="MVB99" s="250"/>
      <c r="MVC99" s="250"/>
      <c r="MVD99" s="250"/>
      <c r="MVE99" s="250"/>
      <c r="MVF99" s="250"/>
      <c r="MVG99" s="250"/>
      <c r="MVH99" s="250"/>
      <c r="MVI99" s="250"/>
      <c r="MVJ99" s="250"/>
      <c r="MVK99" s="250"/>
      <c r="MVL99" s="250"/>
      <c r="MVM99" s="250"/>
      <c r="MVN99" s="250"/>
      <c r="MVO99" s="250"/>
      <c r="MVP99" s="250"/>
      <c r="MVQ99" s="250"/>
      <c r="MVR99" s="250"/>
      <c r="MVS99" s="250"/>
      <c r="MVT99" s="250"/>
      <c r="MVU99" s="250"/>
      <c r="MVV99" s="250"/>
      <c r="MVW99" s="250"/>
      <c r="MVX99" s="250"/>
      <c r="MVY99" s="250"/>
      <c r="MVZ99" s="250"/>
      <c r="MWA99" s="250"/>
      <c r="MWB99" s="250"/>
      <c r="MWC99" s="250"/>
      <c r="MWD99" s="250"/>
      <c r="MWE99" s="250"/>
      <c r="MWF99" s="250"/>
      <c r="MWG99" s="250"/>
      <c r="MWH99" s="250"/>
      <c r="MWI99" s="250"/>
      <c r="MWJ99" s="250"/>
      <c r="MWK99" s="250"/>
      <c r="MWL99" s="250"/>
      <c r="MWM99" s="250"/>
      <c r="MWN99" s="250"/>
      <c r="MWO99" s="250"/>
      <c r="MWP99" s="250"/>
      <c r="MWQ99" s="250"/>
      <c r="MWR99" s="250"/>
      <c r="MWS99" s="250"/>
      <c r="MWT99" s="250"/>
      <c r="MWU99" s="250"/>
      <c r="MWV99" s="250"/>
      <c r="MWW99" s="250"/>
      <c r="MWX99" s="250"/>
      <c r="MWY99" s="250"/>
      <c r="MWZ99" s="250"/>
      <c r="MXA99" s="250"/>
      <c r="MXB99" s="250"/>
      <c r="MXC99" s="250"/>
      <c r="MXD99" s="250"/>
      <c r="MXE99" s="250"/>
      <c r="MXF99" s="250"/>
      <c r="MXG99" s="250"/>
      <c r="MXH99" s="250"/>
      <c r="MXI99" s="250"/>
      <c r="MXJ99" s="250"/>
      <c r="MXK99" s="250"/>
      <c r="MXL99" s="250"/>
      <c r="MXM99" s="250"/>
      <c r="MXN99" s="250"/>
      <c r="MXO99" s="250"/>
      <c r="MXP99" s="250"/>
      <c r="MXQ99" s="250"/>
      <c r="MXR99" s="250"/>
      <c r="MXS99" s="250"/>
      <c r="MXT99" s="250"/>
      <c r="MXU99" s="250"/>
      <c r="MXV99" s="250"/>
      <c r="MXW99" s="250"/>
      <c r="MXX99" s="250"/>
      <c r="MXY99" s="250"/>
      <c r="MXZ99" s="250"/>
      <c r="MYA99" s="250"/>
      <c r="MYB99" s="250"/>
      <c r="MYC99" s="250"/>
      <c r="MYD99" s="250"/>
      <c r="MYE99" s="250"/>
      <c r="MYF99" s="250"/>
      <c r="MYG99" s="250"/>
      <c r="MYH99" s="250"/>
      <c r="MYI99" s="250"/>
      <c r="MYJ99" s="250"/>
      <c r="MYK99" s="250"/>
      <c r="MYL99" s="250"/>
      <c r="MYM99" s="250"/>
      <c r="MYN99" s="250"/>
      <c r="MYO99" s="250"/>
      <c r="MYP99" s="250"/>
      <c r="MYQ99" s="250"/>
      <c r="MYR99" s="250"/>
      <c r="MYS99" s="250"/>
      <c r="MYT99" s="250"/>
      <c r="MYU99" s="250"/>
      <c r="MYV99" s="250"/>
      <c r="MYW99" s="250"/>
      <c r="MYX99" s="250"/>
      <c r="MYY99" s="250"/>
      <c r="MYZ99" s="250"/>
      <c r="MZA99" s="250"/>
      <c r="MZB99" s="250"/>
      <c r="MZC99" s="250"/>
      <c r="MZD99" s="250"/>
      <c r="MZE99" s="250"/>
      <c r="MZF99" s="250"/>
      <c r="MZG99" s="250"/>
      <c r="MZH99" s="250"/>
      <c r="MZI99" s="250"/>
      <c r="MZJ99" s="250"/>
      <c r="MZK99" s="250"/>
      <c r="MZL99" s="250"/>
      <c r="MZM99" s="250"/>
      <c r="MZN99" s="250"/>
      <c r="MZO99" s="250"/>
      <c r="MZP99" s="250"/>
      <c r="MZQ99" s="250"/>
      <c r="MZR99" s="250"/>
      <c r="MZS99" s="250"/>
      <c r="MZT99" s="250"/>
      <c r="MZU99" s="250"/>
      <c r="MZV99" s="250"/>
      <c r="MZW99" s="250"/>
      <c r="MZX99" s="250"/>
      <c r="MZY99" s="250"/>
      <c r="MZZ99" s="250"/>
      <c r="NAA99" s="250"/>
      <c r="NAB99" s="250"/>
      <c r="NAC99" s="250"/>
      <c r="NAD99" s="250"/>
      <c r="NAE99" s="250"/>
      <c r="NAF99" s="250"/>
      <c r="NAG99" s="250"/>
      <c r="NAH99" s="250"/>
      <c r="NAI99" s="250"/>
      <c r="NAJ99" s="250"/>
      <c r="NAK99" s="250"/>
      <c r="NAL99" s="250"/>
      <c r="NAM99" s="250"/>
      <c r="NAN99" s="250"/>
      <c r="NAO99" s="250"/>
      <c r="NAP99" s="250"/>
      <c r="NAQ99" s="250"/>
      <c r="NAR99" s="250"/>
      <c r="NAS99" s="250"/>
      <c r="NAT99" s="250"/>
      <c r="NAU99" s="250"/>
      <c r="NAV99" s="250"/>
      <c r="NAW99" s="250"/>
      <c r="NAX99" s="250"/>
      <c r="NAY99" s="250"/>
      <c r="NAZ99" s="250"/>
      <c r="NBA99" s="250"/>
      <c r="NBB99" s="250"/>
      <c r="NBC99" s="250"/>
      <c r="NBD99" s="250"/>
      <c r="NBE99" s="250"/>
      <c r="NBF99" s="250"/>
      <c r="NBG99" s="250"/>
      <c r="NBH99" s="250"/>
      <c r="NBI99" s="250"/>
      <c r="NBJ99" s="250"/>
      <c r="NBK99" s="250"/>
      <c r="NBL99" s="250"/>
      <c r="NBM99" s="250"/>
      <c r="NBN99" s="250"/>
      <c r="NBO99" s="250"/>
      <c r="NBP99" s="250"/>
      <c r="NBQ99" s="250"/>
      <c r="NBR99" s="250"/>
      <c r="NBS99" s="250"/>
      <c r="NBT99" s="250"/>
      <c r="NBU99" s="250"/>
      <c r="NBV99" s="250"/>
      <c r="NBW99" s="250"/>
      <c r="NBX99" s="250"/>
      <c r="NBY99" s="250"/>
      <c r="NBZ99" s="250"/>
      <c r="NCA99" s="250"/>
      <c r="NCB99" s="250"/>
      <c r="NCC99" s="250"/>
      <c r="NCD99" s="250"/>
      <c r="NCE99" s="250"/>
      <c r="NCF99" s="250"/>
      <c r="NCG99" s="250"/>
      <c r="NCH99" s="250"/>
      <c r="NCI99" s="250"/>
      <c r="NCJ99" s="250"/>
      <c r="NCK99" s="250"/>
      <c r="NCL99" s="250"/>
      <c r="NCM99" s="250"/>
      <c r="NCN99" s="250"/>
      <c r="NCO99" s="250"/>
      <c r="NCP99" s="250"/>
      <c r="NCQ99" s="250"/>
      <c r="NCR99" s="250"/>
      <c r="NCS99" s="250"/>
      <c r="NCT99" s="250"/>
      <c r="NCU99" s="250"/>
      <c r="NCV99" s="250"/>
      <c r="NCW99" s="250"/>
      <c r="NCX99" s="250"/>
      <c r="NCY99" s="250"/>
      <c r="NCZ99" s="250"/>
      <c r="NDA99" s="250"/>
      <c r="NDB99" s="250"/>
      <c r="NDC99" s="250"/>
      <c r="NDD99" s="250"/>
      <c r="NDE99" s="250"/>
      <c r="NDF99" s="250"/>
      <c r="NDG99" s="250"/>
      <c r="NDH99" s="250"/>
      <c r="NDI99" s="250"/>
      <c r="NDJ99" s="250"/>
      <c r="NDK99" s="250"/>
      <c r="NDL99" s="250"/>
      <c r="NDM99" s="250"/>
      <c r="NDN99" s="250"/>
      <c r="NDO99" s="250"/>
      <c r="NDP99" s="250"/>
      <c r="NDQ99" s="250"/>
      <c r="NDR99" s="250"/>
      <c r="NDS99" s="250"/>
      <c r="NDT99" s="250"/>
      <c r="NDU99" s="250"/>
      <c r="NDV99" s="250"/>
      <c r="NDW99" s="250"/>
      <c r="NDX99" s="250"/>
      <c r="NDY99" s="250"/>
      <c r="NDZ99" s="250"/>
      <c r="NEA99" s="250"/>
      <c r="NEB99" s="250"/>
      <c r="NEC99" s="250"/>
      <c r="NED99" s="250"/>
      <c r="NEE99" s="250"/>
      <c r="NEF99" s="250"/>
      <c r="NEG99" s="250"/>
      <c r="NEH99" s="250"/>
      <c r="NEI99" s="250"/>
      <c r="NEJ99" s="250"/>
      <c r="NEK99" s="250"/>
      <c r="NEL99" s="250"/>
      <c r="NEM99" s="250"/>
      <c r="NEN99" s="250"/>
      <c r="NEO99" s="250"/>
      <c r="NEP99" s="250"/>
      <c r="NEQ99" s="250"/>
      <c r="NER99" s="250"/>
      <c r="NES99" s="250"/>
      <c r="NET99" s="250"/>
      <c r="NEU99" s="250"/>
      <c r="NEV99" s="250"/>
      <c r="NEW99" s="250"/>
      <c r="NEX99" s="250"/>
      <c r="NEY99" s="250"/>
      <c r="NEZ99" s="250"/>
      <c r="NFA99" s="250"/>
      <c r="NFB99" s="250"/>
      <c r="NFC99" s="250"/>
      <c r="NFD99" s="250"/>
      <c r="NFE99" s="250"/>
      <c r="NFF99" s="250"/>
      <c r="NFG99" s="250"/>
      <c r="NFH99" s="250"/>
      <c r="NFI99" s="250"/>
      <c r="NFJ99" s="250"/>
      <c r="NFK99" s="250"/>
      <c r="NFL99" s="250"/>
      <c r="NFM99" s="250"/>
      <c r="NFN99" s="250"/>
      <c r="NFO99" s="250"/>
      <c r="NFP99" s="250"/>
      <c r="NFQ99" s="250"/>
      <c r="NFR99" s="250"/>
      <c r="NFS99" s="250"/>
      <c r="NFT99" s="250"/>
      <c r="NFU99" s="250"/>
      <c r="NFV99" s="250"/>
      <c r="NFW99" s="250"/>
      <c r="NFX99" s="250"/>
      <c r="NFY99" s="250"/>
      <c r="NFZ99" s="250"/>
      <c r="NGA99" s="250"/>
      <c r="NGB99" s="250"/>
      <c r="NGC99" s="250"/>
      <c r="NGD99" s="250"/>
      <c r="NGE99" s="250"/>
      <c r="NGF99" s="250"/>
      <c r="NGG99" s="250"/>
      <c r="NGH99" s="250"/>
      <c r="NGI99" s="250"/>
      <c r="NGJ99" s="250"/>
      <c r="NGK99" s="250"/>
      <c r="NGL99" s="250"/>
      <c r="NGM99" s="250"/>
      <c r="NGN99" s="250"/>
      <c r="NGO99" s="250"/>
      <c r="NGP99" s="250"/>
      <c r="NGQ99" s="250"/>
      <c r="NGR99" s="250"/>
      <c r="NGS99" s="250"/>
      <c r="NGT99" s="250"/>
      <c r="NGU99" s="250"/>
      <c r="NGV99" s="250"/>
      <c r="NGW99" s="250"/>
      <c r="NGX99" s="250"/>
      <c r="NGY99" s="250"/>
      <c r="NGZ99" s="250"/>
      <c r="NHA99" s="250"/>
      <c r="NHB99" s="250"/>
      <c r="NHC99" s="250"/>
      <c r="NHD99" s="250"/>
      <c r="NHE99" s="250"/>
      <c r="NHF99" s="250"/>
      <c r="NHG99" s="250"/>
      <c r="NHH99" s="250"/>
      <c r="NHI99" s="250"/>
      <c r="NHJ99" s="250"/>
      <c r="NHK99" s="250"/>
      <c r="NHL99" s="250"/>
      <c r="NHM99" s="250"/>
      <c r="NHN99" s="250"/>
      <c r="NHO99" s="250"/>
      <c r="NHP99" s="250"/>
      <c r="NHQ99" s="250"/>
      <c r="NHR99" s="250"/>
      <c r="NHS99" s="250"/>
      <c r="NHT99" s="250"/>
      <c r="NHU99" s="250"/>
      <c r="NHV99" s="250"/>
      <c r="NHW99" s="250"/>
      <c r="NHX99" s="250"/>
      <c r="NHY99" s="250"/>
      <c r="NHZ99" s="250"/>
      <c r="NIA99" s="250"/>
      <c r="NIB99" s="250"/>
      <c r="NIC99" s="250"/>
      <c r="NID99" s="250"/>
      <c r="NIE99" s="250"/>
      <c r="NIF99" s="250"/>
      <c r="NIG99" s="250"/>
      <c r="NIH99" s="250"/>
      <c r="NII99" s="250"/>
      <c r="NIJ99" s="250"/>
      <c r="NIK99" s="250"/>
      <c r="NIL99" s="250"/>
      <c r="NIM99" s="250"/>
      <c r="NIN99" s="250"/>
      <c r="NIO99" s="250"/>
      <c r="NIP99" s="250"/>
      <c r="NIQ99" s="250"/>
      <c r="NIR99" s="250"/>
      <c r="NIS99" s="250"/>
      <c r="NIT99" s="250"/>
      <c r="NIU99" s="250"/>
      <c r="NIV99" s="250"/>
      <c r="NIW99" s="250"/>
      <c r="NIX99" s="250"/>
      <c r="NIY99" s="250"/>
      <c r="NIZ99" s="250"/>
      <c r="NJA99" s="250"/>
      <c r="NJB99" s="250"/>
      <c r="NJC99" s="250"/>
      <c r="NJD99" s="250"/>
      <c r="NJE99" s="250"/>
      <c r="NJF99" s="250"/>
      <c r="NJG99" s="250"/>
      <c r="NJH99" s="250"/>
      <c r="NJI99" s="250"/>
      <c r="NJJ99" s="250"/>
      <c r="NJK99" s="250"/>
      <c r="NJL99" s="250"/>
      <c r="NJM99" s="250"/>
      <c r="NJN99" s="250"/>
      <c r="NJO99" s="250"/>
      <c r="NJP99" s="250"/>
      <c r="NJQ99" s="250"/>
      <c r="NJR99" s="250"/>
      <c r="NJS99" s="250"/>
      <c r="NJT99" s="250"/>
      <c r="NJU99" s="250"/>
      <c r="NJV99" s="250"/>
      <c r="NJW99" s="250"/>
      <c r="NJX99" s="250"/>
      <c r="NJY99" s="250"/>
      <c r="NJZ99" s="250"/>
      <c r="NKA99" s="250"/>
      <c r="NKB99" s="250"/>
      <c r="NKC99" s="250"/>
      <c r="NKD99" s="250"/>
      <c r="NKE99" s="250"/>
      <c r="NKF99" s="250"/>
      <c r="NKG99" s="250"/>
      <c r="NKH99" s="250"/>
      <c r="NKI99" s="250"/>
      <c r="NKJ99" s="250"/>
      <c r="NKK99" s="250"/>
      <c r="NKL99" s="250"/>
      <c r="NKM99" s="250"/>
      <c r="NKN99" s="250"/>
      <c r="NKO99" s="250"/>
      <c r="NKP99" s="250"/>
      <c r="NKQ99" s="250"/>
      <c r="NKR99" s="250"/>
      <c r="NKS99" s="250"/>
      <c r="NKT99" s="250"/>
      <c r="NKU99" s="250"/>
      <c r="NKV99" s="250"/>
      <c r="NKW99" s="250"/>
      <c r="NKX99" s="250"/>
      <c r="NKY99" s="250"/>
      <c r="NKZ99" s="250"/>
      <c r="NLA99" s="250"/>
      <c r="NLB99" s="250"/>
      <c r="NLC99" s="250"/>
      <c r="NLD99" s="250"/>
      <c r="NLE99" s="250"/>
      <c r="NLF99" s="250"/>
      <c r="NLG99" s="250"/>
      <c r="NLH99" s="250"/>
      <c r="NLI99" s="250"/>
      <c r="NLJ99" s="250"/>
      <c r="NLK99" s="250"/>
      <c r="NLL99" s="250"/>
      <c r="NLM99" s="250"/>
      <c r="NLN99" s="250"/>
      <c r="NLO99" s="250"/>
      <c r="NLP99" s="250"/>
      <c r="NLQ99" s="250"/>
      <c r="NLR99" s="250"/>
      <c r="NLS99" s="250"/>
      <c r="NLT99" s="250"/>
      <c r="NLU99" s="250"/>
      <c r="NLV99" s="250"/>
      <c r="NLW99" s="250"/>
      <c r="NLX99" s="250"/>
      <c r="NLY99" s="250"/>
      <c r="NLZ99" s="250"/>
      <c r="NMA99" s="250"/>
      <c r="NMB99" s="250"/>
      <c r="NMC99" s="250"/>
      <c r="NMD99" s="250"/>
      <c r="NME99" s="250"/>
      <c r="NMF99" s="250"/>
      <c r="NMG99" s="250"/>
      <c r="NMH99" s="250"/>
      <c r="NMI99" s="250"/>
      <c r="NMJ99" s="250"/>
      <c r="NMK99" s="250"/>
      <c r="NML99" s="250"/>
      <c r="NMM99" s="250"/>
      <c r="NMN99" s="250"/>
      <c r="NMO99" s="250"/>
      <c r="NMP99" s="250"/>
      <c r="NMQ99" s="250"/>
      <c r="NMR99" s="250"/>
      <c r="NMS99" s="250"/>
      <c r="NMT99" s="250"/>
      <c r="NMU99" s="250"/>
      <c r="NMV99" s="250"/>
      <c r="NMW99" s="250"/>
      <c r="NMX99" s="250"/>
      <c r="NMY99" s="250"/>
      <c r="NMZ99" s="250"/>
      <c r="NNA99" s="250"/>
      <c r="NNB99" s="250"/>
      <c r="NNC99" s="250"/>
      <c r="NND99" s="250"/>
      <c r="NNE99" s="250"/>
      <c r="NNF99" s="250"/>
      <c r="NNG99" s="250"/>
      <c r="NNH99" s="250"/>
      <c r="NNI99" s="250"/>
      <c r="NNJ99" s="250"/>
      <c r="NNK99" s="250"/>
      <c r="NNL99" s="250"/>
      <c r="NNM99" s="250"/>
      <c r="NNN99" s="250"/>
      <c r="NNO99" s="250"/>
      <c r="NNP99" s="250"/>
      <c r="NNQ99" s="250"/>
      <c r="NNR99" s="250"/>
      <c r="NNS99" s="250"/>
      <c r="NNT99" s="250"/>
      <c r="NNU99" s="250"/>
      <c r="NNV99" s="250"/>
      <c r="NNW99" s="250"/>
      <c r="NNX99" s="250"/>
      <c r="NNY99" s="250"/>
      <c r="NNZ99" s="250"/>
      <c r="NOA99" s="250"/>
      <c r="NOB99" s="250"/>
      <c r="NOC99" s="250"/>
      <c r="NOD99" s="250"/>
      <c r="NOE99" s="250"/>
      <c r="NOF99" s="250"/>
      <c r="NOG99" s="250"/>
      <c r="NOH99" s="250"/>
      <c r="NOI99" s="250"/>
      <c r="NOJ99" s="250"/>
      <c r="NOK99" s="250"/>
      <c r="NOL99" s="250"/>
      <c r="NOM99" s="250"/>
      <c r="NON99" s="250"/>
      <c r="NOO99" s="250"/>
      <c r="NOP99" s="250"/>
      <c r="NOQ99" s="250"/>
      <c r="NOR99" s="250"/>
      <c r="NOS99" s="250"/>
      <c r="NOT99" s="250"/>
      <c r="NOU99" s="250"/>
      <c r="NOV99" s="250"/>
      <c r="NOW99" s="250"/>
      <c r="NOX99" s="250"/>
      <c r="NOY99" s="250"/>
      <c r="NOZ99" s="250"/>
      <c r="NPA99" s="250"/>
      <c r="NPB99" s="250"/>
      <c r="NPC99" s="250"/>
      <c r="NPD99" s="250"/>
      <c r="NPE99" s="250"/>
      <c r="NPF99" s="250"/>
      <c r="NPG99" s="250"/>
      <c r="NPH99" s="250"/>
      <c r="NPI99" s="250"/>
      <c r="NPJ99" s="250"/>
      <c r="NPK99" s="250"/>
      <c r="NPL99" s="250"/>
      <c r="NPM99" s="250"/>
      <c r="NPN99" s="250"/>
      <c r="NPO99" s="250"/>
      <c r="NPP99" s="250"/>
      <c r="NPQ99" s="250"/>
      <c r="NPR99" s="250"/>
      <c r="NPS99" s="250"/>
      <c r="NPT99" s="250"/>
      <c r="NPU99" s="250"/>
      <c r="NPV99" s="250"/>
      <c r="NPW99" s="250"/>
      <c r="NPX99" s="250"/>
      <c r="NPY99" s="250"/>
      <c r="NPZ99" s="250"/>
      <c r="NQA99" s="250"/>
      <c r="NQB99" s="250"/>
      <c r="NQC99" s="250"/>
      <c r="NQD99" s="250"/>
      <c r="NQE99" s="250"/>
      <c r="NQF99" s="250"/>
      <c r="NQG99" s="250"/>
      <c r="NQH99" s="250"/>
      <c r="NQI99" s="250"/>
      <c r="NQJ99" s="250"/>
      <c r="NQK99" s="250"/>
      <c r="NQL99" s="250"/>
      <c r="NQM99" s="250"/>
      <c r="NQN99" s="250"/>
      <c r="NQO99" s="250"/>
      <c r="NQP99" s="250"/>
      <c r="NQQ99" s="250"/>
      <c r="NQR99" s="250"/>
      <c r="NQS99" s="250"/>
      <c r="NQT99" s="250"/>
      <c r="NQU99" s="250"/>
      <c r="NQV99" s="250"/>
      <c r="NQW99" s="250"/>
      <c r="NQX99" s="250"/>
      <c r="NQY99" s="250"/>
      <c r="NQZ99" s="250"/>
      <c r="NRA99" s="250"/>
      <c r="NRB99" s="250"/>
      <c r="NRC99" s="250"/>
      <c r="NRD99" s="250"/>
      <c r="NRE99" s="250"/>
      <c r="NRF99" s="250"/>
      <c r="NRG99" s="250"/>
      <c r="NRH99" s="250"/>
      <c r="NRI99" s="250"/>
      <c r="NRJ99" s="250"/>
      <c r="NRK99" s="250"/>
      <c r="NRL99" s="250"/>
      <c r="NRM99" s="250"/>
      <c r="NRN99" s="250"/>
      <c r="NRO99" s="250"/>
      <c r="NRP99" s="250"/>
      <c r="NRQ99" s="250"/>
      <c r="NRR99" s="250"/>
      <c r="NRS99" s="250"/>
      <c r="NRT99" s="250"/>
      <c r="NRU99" s="250"/>
      <c r="NRV99" s="250"/>
      <c r="NRW99" s="250"/>
      <c r="NRX99" s="250"/>
      <c r="NRY99" s="250"/>
      <c r="NRZ99" s="250"/>
      <c r="NSA99" s="250"/>
      <c r="NSB99" s="250"/>
      <c r="NSC99" s="250"/>
      <c r="NSD99" s="250"/>
      <c r="NSE99" s="250"/>
      <c r="NSF99" s="250"/>
      <c r="NSG99" s="250"/>
      <c r="NSH99" s="250"/>
      <c r="NSI99" s="250"/>
      <c r="NSJ99" s="250"/>
      <c r="NSK99" s="250"/>
      <c r="NSL99" s="250"/>
      <c r="NSM99" s="250"/>
      <c r="NSN99" s="250"/>
      <c r="NSO99" s="250"/>
      <c r="NSP99" s="250"/>
      <c r="NSQ99" s="250"/>
      <c r="NSR99" s="250"/>
      <c r="NSS99" s="250"/>
      <c r="NST99" s="250"/>
      <c r="NSU99" s="250"/>
      <c r="NSV99" s="250"/>
      <c r="NSW99" s="250"/>
      <c r="NSX99" s="250"/>
      <c r="NSY99" s="250"/>
      <c r="NSZ99" s="250"/>
      <c r="NTA99" s="250"/>
      <c r="NTB99" s="250"/>
      <c r="NTC99" s="250"/>
      <c r="NTD99" s="250"/>
      <c r="NTE99" s="250"/>
      <c r="NTF99" s="250"/>
      <c r="NTG99" s="250"/>
      <c r="NTH99" s="250"/>
      <c r="NTI99" s="250"/>
      <c r="NTJ99" s="250"/>
      <c r="NTK99" s="250"/>
      <c r="NTL99" s="250"/>
      <c r="NTM99" s="250"/>
      <c r="NTN99" s="250"/>
      <c r="NTO99" s="250"/>
      <c r="NTP99" s="250"/>
      <c r="NTQ99" s="250"/>
      <c r="NTR99" s="250"/>
      <c r="NTS99" s="250"/>
      <c r="NTT99" s="250"/>
      <c r="NTU99" s="250"/>
      <c r="NTV99" s="250"/>
      <c r="NTW99" s="250"/>
      <c r="NTX99" s="250"/>
      <c r="NTY99" s="250"/>
      <c r="NTZ99" s="250"/>
      <c r="NUA99" s="250"/>
      <c r="NUB99" s="250"/>
      <c r="NUC99" s="250"/>
      <c r="NUD99" s="250"/>
      <c r="NUE99" s="250"/>
      <c r="NUF99" s="250"/>
      <c r="NUG99" s="250"/>
      <c r="NUH99" s="250"/>
      <c r="NUI99" s="250"/>
      <c r="NUJ99" s="250"/>
      <c r="NUK99" s="250"/>
      <c r="NUL99" s="250"/>
      <c r="NUM99" s="250"/>
      <c r="NUN99" s="250"/>
      <c r="NUO99" s="250"/>
      <c r="NUP99" s="250"/>
      <c r="NUQ99" s="250"/>
      <c r="NUR99" s="250"/>
      <c r="NUS99" s="250"/>
      <c r="NUT99" s="250"/>
      <c r="NUU99" s="250"/>
      <c r="NUV99" s="250"/>
      <c r="NUW99" s="250"/>
      <c r="NUX99" s="250"/>
      <c r="NUY99" s="250"/>
      <c r="NUZ99" s="250"/>
      <c r="NVA99" s="250"/>
      <c r="NVB99" s="250"/>
      <c r="NVC99" s="250"/>
      <c r="NVD99" s="250"/>
      <c r="NVE99" s="250"/>
      <c r="NVF99" s="250"/>
      <c r="NVG99" s="250"/>
      <c r="NVH99" s="250"/>
      <c r="NVI99" s="250"/>
      <c r="NVJ99" s="250"/>
      <c r="NVK99" s="250"/>
      <c r="NVL99" s="250"/>
      <c r="NVM99" s="250"/>
      <c r="NVN99" s="250"/>
      <c r="NVO99" s="250"/>
      <c r="NVP99" s="250"/>
      <c r="NVQ99" s="250"/>
      <c r="NVR99" s="250"/>
      <c r="NVS99" s="250"/>
      <c r="NVT99" s="250"/>
      <c r="NVU99" s="250"/>
      <c r="NVV99" s="250"/>
      <c r="NVW99" s="250"/>
      <c r="NVX99" s="250"/>
      <c r="NVY99" s="250"/>
      <c r="NVZ99" s="250"/>
      <c r="NWA99" s="250"/>
      <c r="NWB99" s="250"/>
      <c r="NWC99" s="250"/>
      <c r="NWD99" s="250"/>
      <c r="NWE99" s="250"/>
      <c r="NWF99" s="250"/>
      <c r="NWG99" s="250"/>
      <c r="NWH99" s="250"/>
      <c r="NWI99" s="250"/>
      <c r="NWJ99" s="250"/>
      <c r="NWK99" s="250"/>
      <c r="NWL99" s="250"/>
      <c r="NWM99" s="250"/>
      <c r="NWN99" s="250"/>
      <c r="NWO99" s="250"/>
      <c r="NWP99" s="250"/>
      <c r="NWQ99" s="250"/>
      <c r="NWR99" s="250"/>
      <c r="NWS99" s="250"/>
      <c r="NWT99" s="250"/>
      <c r="NWU99" s="250"/>
      <c r="NWV99" s="250"/>
      <c r="NWW99" s="250"/>
      <c r="NWX99" s="250"/>
      <c r="NWY99" s="250"/>
      <c r="NWZ99" s="250"/>
      <c r="NXA99" s="250"/>
      <c r="NXB99" s="250"/>
      <c r="NXC99" s="250"/>
      <c r="NXD99" s="250"/>
      <c r="NXE99" s="250"/>
      <c r="NXF99" s="250"/>
      <c r="NXG99" s="250"/>
      <c r="NXH99" s="250"/>
      <c r="NXI99" s="250"/>
      <c r="NXJ99" s="250"/>
      <c r="NXK99" s="250"/>
      <c r="NXL99" s="250"/>
      <c r="NXM99" s="250"/>
      <c r="NXN99" s="250"/>
      <c r="NXO99" s="250"/>
      <c r="NXP99" s="250"/>
      <c r="NXQ99" s="250"/>
      <c r="NXR99" s="250"/>
      <c r="NXS99" s="250"/>
      <c r="NXT99" s="250"/>
      <c r="NXU99" s="250"/>
      <c r="NXV99" s="250"/>
      <c r="NXW99" s="250"/>
      <c r="NXX99" s="250"/>
      <c r="NXY99" s="250"/>
      <c r="NXZ99" s="250"/>
      <c r="NYA99" s="250"/>
      <c r="NYB99" s="250"/>
      <c r="NYC99" s="250"/>
      <c r="NYD99" s="250"/>
      <c r="NYE99" s="250"/>
      <c r="NYF99" s="250"/>
      <c r="NYG99" s="250"/>
      <c r="NYH99" s="250"/>
      <c r="NYI99" s="250"/>
      <c r="NYJ99" s="250"/>
      <c r="NYK99" s="250"/>
      <c r="NYL99" s="250"/>
      <c r="NYM99" s="250"/>
      <c r="NYN99" s="250"/>
      <c r="NYO99" s="250"/>
      <c r="NYP99" s="250"/>
      <c r="NYQ99" s="250"/>
      <c r="NYR99" s="250"/>
      <c r="NYS99" s="250"/>
      <c r="NYT99" s="250"/>
      <c r="NYU99" s="250"/>
      <c r="NYV99" s="250"/>
      <c r="NYW99" s="250"/>
      <c r="NYX99" s="250"/>
      <c r="NYY99" s="250"/>
      <c r="NYZ99" s="250"/>
      <c r="NZA99" s="250"/>
      <c r="NZB99" s="250"/>
      <c r="NZC99" s="250"/>
      <c r="NZD99" s="250"/>
      <c r="NZE99" s="250"/>
      <c r="NZF99" s="250"/>
      <c r="NZG99" s="250"/>
      <c r="NZH99" s="250"/>
      <c r="NZI99" s="250"/>
      <c r="NZJ99" s="250"/>
      <c r="NZK99" s="250"/>
      <c r="NZL99" s="250"/>
      <c r="NZM99" s="250"/>
      <c r="NZN99" s="250"/>
      <c r="NZO99" s="250"/>
      <c r="NZP99" s="250"/>
      <c r="NZQ99" s="250"/>
      <c r="NZR99" s="250"/>
      <c r="NZS99" s="250"/>
      <c r="NZT99" s="250"/>
      <c r="NZU99" s="250"/>
      <c r="NZV99" s="250"/>
      <c r="NZW99" s="250"/>
      <c r="NZX99" s="250"/>
      <c r="NZY99" s="250"/>
      <c r="NZZ99" s="250"/>
      <c r="OAA99" s="250"/>
      <c r="OAB99" s="250"/>
      <c r="OAC99" s="250"/>
      <c r="OAD99" s="250"/>
      <c r="OAE99" s="250"/>
      <c r="OAF99" s="250"/>
      <c r="OAG99" s="250"/>
      <c r="OAH99" s="250"/>
      <c r="OAI99" s="250"/>
      <c r="OAJ99" s="250"/>
      <c r="OAK99" s="250"/>
      <c r="OAL99" s="250"/>
      <c r="OAM99" s="250"/>
      <c r="OAN99" s="250"/>
      <c r="OAO99" s="250"/>
      <c r="OAP99" s="250"/>
      <c r="OAQ99" s="250"/>
      <c r="OAR99" s="250"/>
      <c r="OAS99" s="250"/>
      <c r="OAT99" s="250"/>
      <c r="OAU99" s="250"/>
      <c r="OAV99" s="250"/>
      <c r="OAW99" s="250"/>
      <c r="OAX99" s="250"/>
      <c r="OAY99" s="250"/>
      <c r="OAZ99" s="250"/>
      <c r="OBA99" s="250"/>
      <c r="OBB99" s="250"/>
      <c r="OBC99" s="250"/>
      <c r="OBD99" s="250"/>
      <c r="OBE99" s="250"/>
      <c r="OBF99" s="250"/>
      <c r="OBG99" s="250"/>
      <c r="OBH99" s="250"/>
      <c r="OBI99" s="250"/>
      <c r="OBJ99" s="250"/>
      <c r="OBK99" s="250"/>
      <c r="OBL99" s="250"/>
      <c r="OBM99" s="250"/>
      <c r="OBN99" s="250"/>
      <c r="OBO99" s="250"/>
      <c r="OBP99" s="250"/>
      <c r="OBQ99" s="250"/>
      <c r="OBR99" s="250"/>
      <c r="OBS99" s="250"/>
      <c r="OBT99" s="250"/>
      <c r="OBU99" s="250"/>
      <c r="OBV99" s="250"/>
      <c r="OBW99" s="250"/>
      <c r="OBX99" s="250"/>
      <c r="OBY99" s="250"/>
      <c r="OBZ99" s="250"/>
      <c r="OCA99" s="250"/>
      <c r="OCB99" s="250"/>
      <c r="OCC99" s="250"/>
      <c r="OCD99" s="250"/>
      <c r="OCE99" s="250"/>
      <c r="OCF99" s="250"/>
      <c r="OCG99" s="250"/>
      <c r="OCH99" s="250"/>
      <c r="OCI99" s="250"/>
      <c r="OCJ99" s="250"/>
      <c r="OCK99" s="250"/>
      <c r="OCL99" s="250"/>
      <c r="OCM99" s="250"/>
      <c r="OCN99" s="250"/>
      <c r="OCO99" s="250"/>
      <c r="OCP99" s="250"/>
      <c r="OCQ99" s="250"/>
      <c r="OCR99" s="250"/>
      <c r="OCS99" s="250"/>
      <c r="OCT99" s="250"/>
      <c r="OCU99" s="250"/>
      <c r="OCV99" s="250"/>
      <c r="OCW99" s="250"/>
      <c r="OCX99" s="250"/>
      <c r="OCY99" s="250"/>
      <c r="OCZ99" s="250"/>
      <c r="ODA99" s="250"/>
      <c r="ODB99" s="250"/>
      <c r="ODC99" s="250"/>
      <c r="ODD99" s="250"/>
      <c r="ODE99" s="250"/>
      <c r="ODF99" s="250"/>
      <c r="ODG99" s="250"/>
      <c r="ODH99" s="250"/>
      <c r="ODI99" s="250"/>
      <c r="ODJ99" s="250"/>
      <c r="ODK99" s="250"/>
      <c r="ODL99" s="250"/>
      <c r="ODM99" s="250"/>
      <c r="ODN99" s="250"/>
      <c r="ODO99" s="250"/>
      <c r="ODP99" s="250"/>
      <c r="ODQ99" s="250"/>
      <c r="ODR99" s="250"/>
      <c r="ODS99" s="250"/>
      <c r="ODT99" s="250"/>
      <c r="ODU99" s="250"/>
      <c r="ODV99" s="250"/>
      <c r="ODW99" s="250"/>
      <c r="ODX99" s="250"/>
      <c r="ODY99" s="250"/>
      <c r="ODZ99" s="250"/>
      <c r="OEA99" s="250"/>
      <c r="OEB99" s="250"/>
      <c r="OEC99" s="250"/>
      <c r="OED99" s="250"/>
      <c r="OEE99" s="250"/>
      <c r="OEF99" s="250"/>
      <c r="OEG99" s="250"/>
      <c r="OEH99" s="250"/>
      <c r="OEI99" s="250"/>
      <c r="OEJ99" s="250"/>
      <c r="OEK99" s="250"/>
      <c r="OEL99" s="250"/>
      <c r="OEM99" s="250"/>
      <c r="OEN99" s="250"/>
      <c r="OEO99" s="250"/>
      <c r="OEP99" s="250"/>
      <c r="OEQ99" s="250"/>
      <c r="OER99" s="250"/>
      <c r="OES99" s="250"/>
      <c r="OET99" s="250"/>
      <c r="OEU99" s="250"/>
      <c r="OEV99" s="250"/>
      <c r="OEW99" s="250"/>
      <c r="OEX99" s="250"/>
      <c r="OEY99" s="250"/>
      <c r="OEZ99" s="250"/>
      <c r="OFA99" s="250"/>
      <c r="OFB99" s="250"/>
      <c r="OFC99" s="250"/>
      <c r="OFD99" s="250"/>
      <c r="OFE99" s="250"/>
      <c r="OFF99" s="250"/>
      <c r="OFG99" s="250"/>
      <c r="OFH99" s="250"/>
      <c r="OFI99" s="250"/>
      <c r="OFJ99" s="250"/>
      <c r="OFK99" s="250"/>
      <c r="OFL99" s="250"/>
      <c r="OFM99" s="250"/>
      <c r="OFN99" s="250"/>
      <c r="OFO99" s="250"/>
      <c r="OFP99" s="250"/>
      <c r="OFQ99" s="250"/>
      <c r="OFR99" s="250"/>
      <c r="OFS99" s="250"/>
      <c r="OFT99" s="250"/>
      <c r="OFU99" s="250"/>
      <c r="OFV99" s="250"/>
      <c r="OFW99" s="250"/>
      <c r="OFX99" s="250"/>
      <c r="OFY99" s="250"/>
      <c r="OFZ99" s="250"/>
      <c r="OGA99" s="250"/>
      <c r="OGB99" s="250"/>
      <c r="OGC99" s="250"/>
      <c r="OGD99" s="250"/>
      <c r="OGE99" s="250"/>
      <c r="OGF99" s="250"/>
      <c r="OGG99" s="250"/>
      <c r="OGH99" s="250"/>
      <c r="OGI99" s="250"/>
      <c r="OGJ99" s="250"/>
      <c r="OGK99" s="250"/>
      <c r="OGL99" s="250"/>
      <c r="OGM99" s="250"/>
      <c r="OGN99" s="250"/>
      <c r="OGO99" s="250"/>
      <c r="OGP99" s="250"/>
      <c r="OGQ99" s="250"/>
      <c r="OGR99" s="250"/>
      <c r="OGS99" s="250"/>
      <c r="OGT99" s="250"/>
      <c r="OGU99" s="250"/>
      <c r="OGV99" s="250"/>
      <c r="OGW99" s="250"/>
      <c r="OGX99" s="250"/>
      <c r="OGY99" s="250"/>
      <c r="OGZ99" s="250"/>
      <c r="OHA99" s="250"/>
      <c r="OHB99" s="250"/>
      <c r="OHC99" s="250"/>
      <c r="OHD99" s="250"/>
      <c r="OHE99" s="250"/>
      <c r="OHF99" s="250"/>
      <c r="OHG99" s="250"/>
      <c r="OHH99" s="250"/>
      <c r="OHI99" s="250"/>
      <c r="OHJ99" s="250"/>
      <c r="OHK99" s="250"/>
      <c r="OHL99" s="250"/>
      <c r="OHM99" s="250"/>
      <c r="OHN99" s="250"/>
      <c r="OHO99" s="250"/>
      <c r="OHP99" s="250"/>
      <c r="OHQ99" s="250"/>
      <c r="OHR99" s="250"/>
      <c r="OHS99" s="250"/>
      <c r="OHT99" s="250"/>
      <c r="OHU99" s="250"/>
      <c r="OHV99" s="250"/>
      <c r="OHW99" s="250"/>
      <c r="OHX99" s="250"/>
      <c r="OHY99" s="250"/>
      <c r="OHZ99" s="250"/>
      <c r="OIA99" s="250"/>
      <c r="OIB99" s="250"/>
      <c r="OIC99" s="250"/>
      <c r="OID99" s="250"/>
      <c r="OIE99" s="250"/>
      <c r="OIF99" s="250"/>
      <c r="OIG99" s="250"/>
      <c r="OIH99" s="250"/>
      <c r="OII99" s="250"/>
      <c r="OIJ99" s="250"/>
      <c r="OIK99" s="250"/>
      <c r="OIL99" s="250"/>
      <c r="OIM99" s="250"/>
      <c r="OIN99" s="250"/>
      <c r="OIO99" s="250"/>
      <c r="OIP99" s="250"/>
      <c r="OIQ99" s="250"/>
      <c r="OIR99" s="250"/>
      <c r="OIS99" s="250"/>
      <c r="OIT99" s="250"/>
      <c r="OIU99" s="250"/>
      <c r="OIV99" s="250"/>
      <c r="OIW99" s="250"/>
      <c r="OIX99" s="250"/>
      <c r="OIY99" s="250"/>
      <c r="OIZ99" s="250"/>
      <c r="OJA99" s="250"/>
      <c r="OJB99" s="250"/>
      <c r="OJC99" s="250"/>
      <c r="OJD99" s="250"/>
      <c r="OJE99" s="250"/>
      <c r="OJF99" s="250"/>
      <c r="OJG99" s="250"/>
      <c r="OJH99" s="250"/>
      <c r="OJI99" s="250"/>
      <c r="OJJ99" s="250"/>
      <c r="OJK99" s="250"/>
      <c r="OJL99" s="250"/>
      <c r="OJM99" s="250"/>
      <c r="OJN99" s="250"/>
      <c r="OJO99" s="250"/>
      <c r="OJP99" s="250"/>
      <c r="OJQ99" s="250"/>
      <c r="OJR99" s="250"/>
      <c r="OJS99" s="250"/>
      <c r="OJT99" s="250"/>
      <c r="OJU99" s="250"/>
      <c r="OJV99" s="250"/>
      <c r="OJW99" s="250"/>
      <c r="OJX99" s="250"/>
      <c r="OJY99" s="250"/>
      <c r="OJZ99" s="250"/>
      <c r="OKA99" s="250"/>
      <c r="OKB99" s="250"/>
      <c r="OKC99" s="250"/>
      <c r="OKD99" s="250"/>
      <c r="OKE99" s="250"/>
      <c r="OKF99" s="250"/>
      <c r="OKG99" s="250"/>
      <c r="OKH99" s="250"/>
      <c r="OKI99" s="250"/>
      <c r="OKJ99" s="250"/>
      <c r="OKK99" s="250"/>
      <c r="OKL99" s="250"/>
      <c r="OKM99" s="250"/>
      <c r="OKN99" s="250"/>
      <c r="OKO99" s="250"/>
      <c r="OKP99" s="250"/>
      <c r="OKQ99" s="250"/>
      <c r="OKR99" s="250"/>
      <c r="OKS99" s="250"/>
      <c r="OKT99" s="250"/>
      <c r="OKU99" s="250"/>
      <c r="OKV99" s="250"/>
      <c r="OKW99" s="250"/>
      <c r="OKX99" s="250"/>
      <c r="OKY99" s="250"/>
      <c r="OKZ99" s="250"/>
      <c r="OLA99" s="250"/>
      <c r="OLB99" s="250"/>
      <c r="OLC99" s="250"/>
      <c r="OLD99" s="250"/>
      <c r="OLE99" s="250"/>
      <c r="OLF99" s="250"/>
      <c r="OLG99" s="250"/>
      <c r="OLH99" s="250"/>
      <c r="OLI99" s="250"/>
      <c r="OLJ99" s="250"/>
      <c r="OLK99" s="250"/>
      <c r="OLL99" s="250"/>
      <c r="OLM99" s="250"/>
      <c r="OLN99" s="250"/>
      <c r="OLO99" s="250"/>
      <c r="OLP99" s="250"/>
      <c r="OLQ99" s="250"/>
      <c r="OLR99" s="250"/>
      <c r="OLS99" s="250"/>
      <c r="OLT99" s="250"/>
      <c r="OLU99" s="250"/>
      <c r="OLV99" s="250"/>
      <c r="OLW99" s="250"/>
      <c r="OLX99" s="250"/>
      <c r="OLY99" s="250"/>
      <c r="OLZ99" s="250"/>
      <c r="OMA99" s="250"/>
      <c r="OMB99" s="250"/>
      <c r="OMC99" s="250"/>
      <c r="OMD99" s="250"/>
      <c r="OME99" s="250"/>
      <c r="OMF99" s="250"/>
      <c r="OMG99" s="250"/>
      <c r="OMH99" s="250"/>
      <c r="OMI99" s="250"/>
      <c r="OMJ99" s="250"/>
      <c r="OMK99" s="250"/>
      <c r="OML99" s="250"/>
      <c r="OMM99" s="250"/>
      <c r="OMN99" s="250"/>
      <c r="OMO99" s="250"/>
      <c r="OMP99" s="250"/>
      <c r="OMQ99" s="250"/>
      <c r="OMR99" s="250"/>
      <c r="OMS99" s="250"/>
      <c r="OMT99" s="250"/>
      <c r="OMU99" s="250"/>
      <c r="OMV99" s="250"/>
      <c r="OMW99" s="250"/>
      <c r="OMX99" s="250"/>
      <c r="OMY99" s="250"/>
      <c r="OMZ99" s="250"/>
      <c r="ONA99" s="250"/>
      <c r="ONB99" s="250"/>
      <c r="ONC99" s="250"/>
      <c r="OND99" s="250"/>
      <c r="ONE99" s="250"/>
      <c r="ONF99" s="250"/>
      <c r="ONG99" s="250"/>
      <c r="ONH99" s="250"/>
      <c r="ONI99" s="250"/>
      <c r="ONJ99" s="250"/>
      <c r="ONK99" s="250"/>
      <c r="ONL99" s="250"/>
      <c r="ONM99" s="250"/>
      <c r="ONN99" s="250"/>
      <c r="ONO99" s="250"/>
      <c r="ONP99" s="250"/>
      <c r="ONQ99" s="250"/>
      <c r="ONR99" s="250"/>
      <c r="ONS99" s="250"/>
      <c r="ONT99" s="250"/>
      <c r="ONU99" s="250"/>
      <c r="ONV99" s="250"/>
      <c r="ONW99" s="250"/>
      <c r="ONX99" s="250"/>
      <c r="ONY99" s="250"/>
      <c r="ONZ99" s="250"/>
      <c r="OOA99" s="250"/>
      <c r="OOB99" s="250"/>
      <c r="OOC99" s="250"/>
      <c r="OOD99" s="250"/>
      <c r="OOE99" s="250"/>
      <c r="OOF99" s="250"/>
      <c r="OOG99" s="250"/>
      <c r="OOH99" s="250"/>
      <c r="OOI99" s="250"/>
      <c r="OOJ99" s="250"/>
      <c r="OOK99" s="250"/>
      <c r="OOL99" s="250"/>
      <c r="OOM99" s="250"/>
      <c r="OON99" s="250"/>
      <c r="OOO99" s="250"/>
      <c r="OOP99" s="250"/>
      <c r="OOQ99" s="250"/>
      <c r="OOR99" s="250"/>
      <c r="OOS99" s="250"/>
      <c r="OOT99" s="250"/>
      <c r="OOU99" s="250"/>
      <c r="OOV99" s="250"/>
      <c r="OOW99" s="250"/>
      <c r="OOX99" s="250"/>
      <c r="OOY99" s="250"/>
      <c r="OOZ99" s="250"/>
      <c r="OPA99" s="250"/>
      <c r="OPB99" s="250"/>
      <c r="OPC99" s="250"/>
      <c r="OPD99" s="250"/>
      <c r="OPE99" s="250"/>
      <c r="OPF99" s="250"/>
      <c r="OPG99" s="250"/>
      <c r="OPH99" s="250"/>
      <c r="OPI99" s="250"/>
      <c r="OPJ99" s="250"/>
      <c r="OPK99" s="250"/>
      <c r="OPL99" s="250"/>
      <c r="OPM99" s="250"/>
      <c r="OPN99" s="250"/>
      <c r="OPO99" s="250"/>
      <c r="OPP99" s="250"/>
      <c r="OPQ99" s="250"/>
      <c r="OPR99" s="250"/>
      <c r="OPS99" s="250"/>
      <c r="OPT99" s="250"/>
      <c r="OPU99" s="250"/>
      <c r="OPV99" s="250"/>
      <c r="OPW99" s="250"/>
      <c r="OPX99" s="250"/>
      <c r="OPY99" s="250"/>
      <c r="OPZ99" s="250"/>
      <c r="OQA99" s="250"/>
      <c r="OQB99" s="250"/>
      <c r="OQC99" s="250"/>
      <c r="OQD99" s="250"/>
      <c r="OQE99" s="250"/>
      <c r="OQF99" s="250"/>
      <c r="OQG99" s="250"/>
      <c r="OQH99" s="250"/>
      <c r="OQI99" s="250"/>
      <c r="OQJ99" s="250"/>
      <c r="OQK99" s="250"/>
      <c r="OQL99" s="250"/>
      <c r="OQM99" s="250"/>
      <c r="OQN99" s="250"/>
      <c r="OQO99" s="250"/>
      <c r="OQP99" s="250"/>
      <c r="OQQ99" s="250"/>
      <c r="OQR99" s="250"/>
      <c r="OQS99" s="250"/>
      <c r="OQT99" s="250"/>
      <c r="OQU99" s="250"/>
      <c r="OQV99" s="250"/>
      <c r="OQW99" s="250"/>
      <c r="OQX99" s="250"/>
      <c r="OQY99" s="250"/>
      <c r="OQZ99" s="250"/>
      <c r="ORA99" s="250"/>
      <c r="ORB99" s="250"/>
      <c r="ORC99" s="250"/>
      <c r="ORD99" s="250"/>
      <c r="ORE99" s="250"/>
      <c r="ORF99" s="250"/>
      <c r="ORG99" s="250"/>
      <c r="ORH99" s="250"/>
      <c r="ORI99" s="250"/>
      <c r="ORJ99" s="250"/>
      <c r="ORK99" s="250"/>
      <c r="ORL99" s="250"/>
      <c r="ORM99" s="250"/>
      <c r="ORN99" s="250"/>
      <c r="ORO99" s="250"/>
      <c r="ORP99" s="250"/>
      <c r="ORQ99" s="250"/>
      <c r="ORR99" s="250"/>
      <c r="ORS99" s="250"/>
      <c r="ORT99" s="250"/>
      <c r="ORU99" s="250"/>
      <c r="ORV99" s="250"/>
      <c r="ORW99" s="250"/>
      <c r="ORX99" s="250"/>
      <c r="ORY99" s="250"/>
      <c r="ORZ99" s="250"/>
      <c r="OSA99" s="250"/>
      <c r="OSB99" s="250"/>
      <c r="OSC99" s="250"/>
      <c r="OSD99" s="250"/>
      <c r="OSE99" s="250"/>
      <c r="OSF99" s="250"/>
      <c r="OSG99" s="250"/>
      <c r="OSH99" s="250"/>
      <c r="OSI99" s="250"/>
      <c r="OSJ99" s="250"/>
      <c r="OSK99" s="250"/>
      <c r="OSL99" s="250"/>
      <c r="OSM99" s="250"/>
      <c r="OSN99" s="250"/>
      <c r="OSO99" s="250"/>
      <c r="OSP99" s="250"/>
      <c r="OSQ99" s="250"/>
      <c r="OSR99" s="250"/>
      <c r="OSS99" s="250"/>
      <c r="OST99" s="250"/>
      <c r="OSU99" s="250"/>
      <c r="OSV99" s="250"/>
      <c r="OSW99" s="250"/>
      <c r="OSX99" s="250"/>
      <c r="OSY99" s="250"/>
      <c r="OSZ99" s="250"/>
      <c r="OTA99" s="250"/>
      <c r="OTB99" s="250"/>
      <c r="OTC99" s="250"/>
      <c r="OTD99" s="250"/>
      <c r="OTE99" s="250"/>
      <c r="OTF99" s="250"/>
      <c r="OTG99" s="250"/>
      <c r="OTH99" s="250"/>
      <c r="OTI99" s="250"/>
      <c r="OTJ99" s="250"/>
      <c r="OTK99" s="250"/>
      <c r="OTL99" s="250"/>
      <c r="OTM99" s="250"/>
      <c r="OTN99" s="250"/>
      <c r="OTO99" s="250"/>
      <c r="OTP99" s="250"/>
      <c r="OTQ99" s="250"/>
      <c r="OTR99" s="250"/>
      <c r="OTS99" s="250"/>
      <c r="OTT99" s="250"/>
      <c r="OTU99" s="250"/>
      <c r="OTV99" s="250"/>
      <c r="OTW99" s="250"/>
      <c r="OTX99" s="250"/>
      <c r="OTY99" s="250"/>
      <c r="OTZ99" s="250"/>
      <c r="OUA99" s="250"/>
      <c r="OUB99" s="250"/>
      <c r="OUC99" s="250"/>
      <c r="OUD99" s="250"/>
      <c r="OUE99" s="250"/>
      <c r="OUF99" s="250"/>
      <c r="OUG99" s="250"/>
      <c r="OUH99" s="250"/>
      <c r="OUI99" s="250"/>
      <c r="OUJ99" s="250"/>
      <c r="OUK99" s="250"/>
      <c r="OUL99" s="250"/>
      <c r="OUM99" s="250"/>
      <c r="OUN99" s="250"/>
      <c r="OUO99" s="250"/>
      <c r="OUP99" s="250"/>
      <c r="OUQ99" s="250"/>
      <c r="OUR99" s="250"/>
      <c r="OUS99" s="250"/>
      <c r="OUT99" s="250"/>
      <c r="OUU99" s="250"/>
      <c r="OUV99" s="250"/>
      <c r="OUW99" s="250"/>
      <c r="OUX99" s="250"/>
      <c r="OUY99" s="250"/>
      <c r="OUZ99" s="250"/>
      <c r="OVA99" s="250"/>
      <c r="OVB99" s="250"/>
      <c r="OVC99" s="250"/>
      <c r="OVD99" s="250"/>
      <c r="OVE99" s="250"/>
      <c r="OVF99" s="250"/>
      <c r="OVG99" s="250"/>
      <c r="OVH99" s="250"/>
      <c r="OVI99" s="250"/>
      <c r="OVJ99" s="250"/>
      <c r="OVK99" s="250"/>
      <c r="OVL99" s="250"/>
      <c r="OVM99" s="250"/>
      <c r="OVN99" s="250"/>
      <c r="OVO99" s="250"/>
      <c r="OVP99" s="250"/>
      <c r="OVQ99" s="250"/>
      <c r="OVR99" s="250"/>
      <c r="OVS99" s="250"/>
      <c r="OVT99" s="250"/>
      <c r="OVU99" s="250"/>
      <c r="OVV99" s="250"/>
      <c r="OVW99" s="250"/>
      <c r="OVX99" s="250"/>
      <c r="OVY99" s="250"/>
      <c r="OVZ99" s="250"/>
      <c r="OWA99" s="250"/>
      <c r="OWB99" s="250"/>
      <c r="OWC99" s="250"/>
      <c r="OWD99" s="250"/>
      <c r="OWE99" s="250"/>
      <c r="OWF99" s="250"/>
      <c r="OWG99" s="250"/>
      <c r="OWH99" s="250"/>
      <c r="OWI99" s="250"/>
      <c r="OWJ99" s="250"/>
      <c r="OWK99" s="250"/>
      <c r="OWL99" s="250"/>
      <c r="OWM99" s="250"/>
      <c r="OWN99" s="250"/>
      <c r="OWO99" s="250"/>
      <c r="OWP99" s="250"/>
      <c r="OWQ99" s="250"/>
      <c r="OWR99" s="250"/>
      <c r="OWS99" s="250"/>
      <c r="OWT99" s="250"/>
      <c r="OWU99" s="250"/>
      <c r="OWV99" s="250"/>
      <c r="OWW99" s="250"/>
      <c r="OWX99" s="250"/>
      <c r="OWY99" s="250"/>
      <c r="OWZ99" s="250"/>
      <c r="OXA99" s="250"/>
      <c r="OXB99" s="250"/>
      <c r="OXC99" s="250"/>
      <c r="OXD99" s="250"/>
      <c r="OXE99" s="250"/>
      <c r="OXF99" s="250"/>
      <c r="OXG99" s="250"/>
      <c r="OXH99" s="250"/>
      <c r="OXI99" s="250"/>
      <c r="OXJ99" s="250"/>
      <c r="OXK99" s="250"/>
      <c r="OXL99" s="250"/>
      <c r="OXM99" s="250"/>
      <c r="OXN99" s="250"/>
      <c r="OXO99" s="250"/>
      <c r="OXP99" s="250"/>
      <c r="OXQ99" s="250"/>
      <c r="OXR99" s="250"/>
      <c r="OXS99" s="250"/>
      <c r="OXT99" s="250"/>
      <c r="OXU99" s="250"/>
      <c r="OXV99" s="250"/>
      <c r="OXW99" s="250"/>
      <c r="OXX99" s="250"/>
      <c r="OXY99" s="250"/>
      <c r="OXZ99" s="250"/>
      <c r="OYA99" s="250"/>
      <c r="OYB99" s="250"/>
      <c r="OYC99" s="250"/>
      <c r="OYD99" s="250"/>
      <c r="OYE99" s="250"/>
      <c r="OYF99" s="250"/>
      <c r="OYG99" s="250"/>
      <c r="OYH99" s="250"/>
      <c r="OYI99" s="250"/>
      <c r="OYJ99" s="250"/>
      <c r="OYK99" s="250"/>
      <c r="OYL99" s="250"/>
      <c r="OYM99" s="250"/>
      <c r="OYN99" s="250"/>
      <c r="OYO99" s="250"/>
      <c r="OYP99" s="250"/>
      <c r="OYQ99" s="250"/>
      <c r="OYR99" s="250"/>
      <c r="OYS99" s="250"/>
      <c r="OYT99" s="250"/>
      <c r="OYU99" s="250"/>
      <c r="OYV99" s="250"/>
      <c r="OYW99" s="250"/>
      <c r="OYX99" s="250"/>
      <c r="OYY99" s="250"/>
      <c r="OYZ99" s="250"/>
      <c r="OZA99" s="250"/>
      <c r="OZB99" s="250"/>
      <c r="OZC99" s="250"/>
      <c r="OZD99" s="250"/>
      <c r="OZE99" s="250"/>
      <c r="OZF99" s="250"/>
      <c r="OZG99" s="250"/>
      <c r="OZH99" s="250"/>
      <c r="OZI99" s="250"/>
      <c r="OZJ99" s="250"/>
      <c r="OZK99" s="250"/>
      <c r="OZL99" s="250"/>
      <c r="OZM99" s="250"/>
      <c r="OZN99" s="250"/>
      <c r="OZO99" s="250"/>
      <c r="OZP99" s="250"/>
      <c r="OZQ99" s="250"/>
      <c r="OZR99" s="250"/>
      <c r="OZS99" s="250"/>
      <c r="OZT99" s="250"/>
      <c r="OZU99" s="250"/>
      <c r="OZV99" s="250"/>
      <c r="OZW99" s="250"/>
      <c r="OZX99" s="250"/>
      <c r="OZY99" s="250"/>
      <c r="OZZ99" s="250"/>
      <c r="PAA99" s="250"/>
      <c r="PAB99" s="250"/>
      <c r="PAC99" s="250"/>
      <c r="PAD99" s="250"/>
      <c r="PAE99" s="250"/>
      <c r="PAF99" s="250"/>
      <c r="PAG99" s="250"/>
      <c r="PAH99" s="250"/>
      <c r="PAI99" s="250"/>
      <c r="PAJ99" s="250"/>
      <c r="PAK99" s="250"/>
      <c r="PAL99" s="250"/>
      <c r="PAM99" s="250"/>
      <c r="PAN99" s="250"/>
      <c r="PAO99" s="250"/>
      <c r="PAP99" s="250"/>
      <c r="PAQ99" s="250"/>
      <c r="PAR99" s="250"/>
      <c r="PAS99" s="250"/>
      <c r="PAT99" s="250"/>
      <c r="PAU99" s="250"/>
      <c r="PAV99" s="250"/>
      <c r="PAW99" s="250"/>
      <c r="PAX99" s="250"/>
      <c r="PAY99" s="250"/>
      <c r="PAZ99" s="250"/>
      <c r="PBA99" s="250"/>
      <c r="PBB99" s="250"/>
      <c r="PBC99" s="250"/>
      <c r="PBD99" s="250"/>
      <c r="PBE99" s="250"/>
      <c r="PBF99" s="250"/>
      <c r="PBG99" s="250"/>
      <c r="PBH99" s="250"/>
      <c r="PBI99" s="250"/>
      <c r="PBJ99" s="250"/>
      <c r="PBK99" s="250"/>
      <c r="PBL99" s="250"/>
      <c r="PBM99" s="250"/>
      <c r="PBN99" s="250"/>
      <c r="PBO99" s="250"/>
      <c r="PBP99" s="250"/>
      <c r="PBQ99" s="250"/>
      <c r="PBR99" s="250"/>
      <c r="PBS99" s="250"/>
      <c r="PBT99" s="250"/>
      <c r="PBU99" s="250"/>
      <c r="PBV99" s="250"/>
      <c r="PBW99" s="250"/>
      <c r="PBX99" s="250"/>
      <c r="PBY99" s="250"/>
      <c r="PBZ99" s="250"/>
      <c r="PCA99" s="250"/>
      <c r="PCB99" s="250"/>
      <c r="PCC99" s="250"/>
      <c r="PCD99" s="250"/>
      <c r="PCE99" s="250"/>
      <c r="PCF99" s="250"/>
      <c r="PCG99" s="250"/>
      <c r="PCH99" s="250"/>
      <c r="PCI99" s="250"/>
      <c r="PCJ99" s="250"/>
      <c r="PCK99" s="250"/>
      <c r="PCL99" s="250"/>
      <c r="PCM99" s="250"/>
      <c r="PCN99" s="250"/>
      <c r="PCO99" s="250"/>
      <c r="PCP99" s="250"/>
      <c r="PCQ99" s="250"/>
      <c r="PCR99" s="250"/>
      <c r="PCS99" s="250"/>
      <c r="PCT99" s="250"/>
      <c r="PCU99" s="250"/>
      <c r="PCV99" s="250"/>
      <c r="PCW99" s="250"/>
      <c r="PCX99" s="250"/>
      <c r="PCY99" s="250"/>
      <c r="PCZ99" s="250"/>
      <c r="PDA99" s="250"/>
      <c r="PDB99" s="250"/>
      <c r="PDC99" s="250"/>
      <c r="PDD99" s="250"/>
      <c r="PDE99" s="250"/>
      <c r="PDF99" s="250"/>
      <c r="PDG99" s="250"/>
      <c r="PDH99" s="250"/>
      <c r="PDI99" s="250"/>
      <c r="PDJ99" s="250"/>
      <c r="PDK99" s="250"/>
      <c r="PDL99" s="250"/>
      <c r="PDM99" s="250"/>
      <c r="PDN99" s="250"/>
      <c r="PDO99" s="250"/>
      <c r="PDP99" s="250"/>
      <c r="PDQ99" s="250"/>
      <c r="PDR99" s="250"/>
      <c r="PDS99" s="250"/>
      <c r="PDT99" s="250"/>
      <c r="PDU99" s="250"/>
      <c r="PDV99" s="250"/>
      <c r="PDW99" s="250"/>
      <c r="PDX99" s="250"/>
      <c r="PDY99" s="250"/>
      <c r="PDZ99" s="250"/>
      <c r="PEA99" s="250"/>
      <c r="PEB99" s="250"/>
      <c r="PEC99" s="250"/>
      <c r="PED99" s="250"/>
      <c r="PEE99" s="250"/>
      <c r="PEF99" s="250"/>
      <c r="PEG99" s="250"/>
      <c r="PEH99" s="250"/>
      <c r="PEI99" s="250"/>
      <c r="PEJ99" s="250"/>
      <c r="PEK99" s="250"/>
      <c r="PEL99" s="250"/>
      <c r="PEM99" s="250"/>
      <c r="PEN99" s="250"/>
      <c r="PEO99" s="250"/>
      <c r="PEP99" s="250"/>
      <c r="PEQ99" s="250"/>
      <c r="PER99" s="250"/>
      <c r="PES99" s="250"/>
      <c r="PET99" s="250"/>
      <c r="PEU99" s="250"/>
      <c r="PEV99" s="250"/>
      <c r="PEW99" s="250"/>
      <c r="PEX99" s="250"/>
      <c r="PEY99" s="250"/>
      <c r="PEZ99" s="250"/>
      <c r="PFA99" s="250"/>
      <c r="PFB99" s="250"/>
      <c r="PFC99" s="250"/>
      <c r="PFD99" s="250"/>
      <c r="PFE99" s="250"/>
      <c r="PFF99" s="250"/>
      <c r="PFG99" s="250"/>
      <c r="PFH99" s="250"/>
      <c r="PFI99" s="250"/>
      <c r="PFJ99" s="250"/>
      <c r="PFK99" s="250"/>
      <c r="PFL99" s="250"/>
      <c r="PFM99" s="250"/>
      <c r="PFN99" s="250"/>
      <c r="PFO99" s="250"/>
      <c r="PFP99" s="250"/>
      <c r="PFQ99" s="250"/>
      <c r="PFR99" s="250"/>
      <c r="PFS99" s="250"/>
      <c r="PFT99" s="250"/>
      <c r="PFU99" s="250"/>
      <c r="PFV99" s="250"/>
      <c r="PFW99" s="250"/>
      <c r="PFX99" s="250"/>
      <c r="PFY99" s="250"/>
      <c r="PFZ99" s="250"/>
      <c r="PGA99" s="250"/>
      <c r="PGB99" s="250"/>
      <c r="PGC99" s="250"/>
      <c r="PGD99" s="250"/>
      <c r="PGE99" s="250"/>
      <c r="PGF99" s="250"/>
      <c r="PGG99" s="250"/>
      <c r="PGH99" s="250"/>
      <c r="PGI99" s="250"/>
      <c r="PGJ99" s="250"/>
      <c r="PGK99" s="250"/>
      <c r="PGL99" s="250"/>
      <c r="PGM99" s="250"/>
      <c r="PGN99" s="250"/>
      <c r="PGO99" s="250"/>
      <c r="PGP99" s="250"/>
      <c r="PGQ99" s="250"/>
      <c r="PGR99" s="250"/>
      <c r="PGS99" s="250"/>
      <c r="PGT99" s="250"/>
      <c r="PGU99" s="250"/>
      <c r="PGV99" s="250"/>
      <c r="PGW99" s="250"/>
      <c r="PGX99" s="250"/>
      <c r="PGY99" s="250"/>
      <c r="PGZ99" s="250"/>
      <c r="PHA99" s="250"/>
      <c r="PHB99" s="250"/>
      <c r="PHC99" s="250"/>
      <c r="PHD99" s="250"/>
      <c r="PHE99" s="250"/>
      <c r="PHF99" s="250"/>
      <c r="PHG99" s="250"/>
      <c r="PHH99" s="250"/>
      <c r="PHI99" s="250"/>
      <c r="PHJ99" s="250"/>
      <c r="PHK99" s="250"/>
      <c r="PHL99" s="250"/>
      <c r="PHM99" s="250"/>
      <c r="PHN99" s="250"/>
      <c r="PHO99" s="250"/>
      <c r="PHP99" s="250"/>
      <c r="PHQ99" s="250"/>
      <c r="PHR99" s="250"/>
      <c r="PHS99" s="250"/>
      <c r="PHT99" s="250"/>
      <c r="PHU99" s="250"/>
      <c r="PHV99" s="250"/>
      <c r="PHW99" s="250"/>
      <c r="PHX99" s="250"/>
      <c r="PHY99" s="250"/>
      <c r="PHZ99" s="250"/>
      <c r="PIA99" s="250"/>
      <c r="PIB99" s="250"/>
      <c r="PIC99" s="250"/>
      <c r="PID99" s="250"/>
      <c r="PIE99" s="250"/>
      <c r="PIF99" s="250"/>
      <c r="PIG99" s="250"/>
      <c r="PIH99" s="250"/>
      <c r="PII99" s="250"/>
      <c r="PIJ99" s="250"/>
      <c r="PIK99" s="250"/>
      <c r="PIL99" s="250"/>
      <c r="PIM99" s="250"/>
      <c r="PIN99" s="250"/>
      <c r="PIO99" s="250"/>
      <c r="PIP99" s="250"/>
      <c r="PIQ99" s="250"/>
      <c r="PIR99" s="250"/>
      <c r="PIS99" s="250"/>
      <c r="PIT99" s="250"/>
      <c r="PIU99" s="250"/>
      <c r="PIV99" s="250"/>
      <c r="PIW99" s="250"/>
      <c r="PIX99" s="250"/>
      <c r="PIY99" s="250"/>
      <c r="PIZ99" s="250"/>
      <c r="PJA99" s="250"/>
      <c r="PJB99" s="250"/>
      <c r="PJC99" s="250"/>
      <c r="PJD99" s="250"/>
      <c r="PJE99" s="250"/>
      <c r="PJF99" s="250"/>
      <c r="PJG99" s="250"/>
      <c r="PJH99" s="250"/>
      <c r="PJI99" s="250"/>
      <c r="PJJ99" s="250"/>
      <c r="PJK99" s="250"/>
      <c r="PJL99" s="250"/>
      <c r="PJM99" s="250"/>
      <c r="PJN99" s="250"/>
      <c r="PJO99" s="250"/>
      <c r="PJP99" s="250"/>
      <c r="PJQ99" s="250"/>
      <c r="PJR99" s="250"/>
      <c r="PJS99" s="250"/>
      <c r="PJT99" s="250"/>
      <c r="PJU99" s="250"/>
      <c r="PJV99" s="250"/>
      <c r="PJW99" s="250"/>
      <c r="PJX99" s="250"/>
      <c r="PJY99" s="250"/>
      <c r="PJZ99" s="250"/>
      <c r="PKA99" s="250"/>
      <c r="PKB99" s="250"/>
      <c r="PKC99" s="250"/>
      <c r="PKD99" s="250"/>
      <c r="PKE99" s="250"/>
      <c r="PKF99" s="250"/>
      <c r="PKG99" s="250"/>
      <c r="PKH99" s="250"/>
      <c r="PKI99" s="250"/>
      <c r="PKJ99" s="250"/>
      <c r="PKK99" s="250"/>
      <c r="PKL99" s="250"/>
      <c r="PKM99" s="250"/>
      <c r="PKN99" s="250"/>
      <c r="PKO99" s="250"/>
      <c r="PKP99" s="250"/>
      <c r="PKQ99" s="250"/>
      <c r="PKR99" s="250"/>
      <c r="PKS99" s="250"/>
      <c r="PKT99" s="250"/>
      <c r="PKU99" s="250"/>
      <c r="PKV99" s="250"/>
      <c r="PKW99" s="250"/>
      <c r="PKX99" s="250"/>
      <c r="PKY99" s="250"/>
      <c r="PKZ99" s="250"/>
      <c r="PLA99" s="250"/>
      <c r="PLB99" s="250"/>
      <c r="PLC99" s="250"/>
      <c r="PLD99" s="250"/>
      <c r="PLE99" s="250"/>
      <c r="PLF99" s="250"/>
      <c r="PLG99" s="250"/>
      <c r="PLH99" s="250"/>
      <c r="PLI99" s="250"/>
      <c r="PLJ99" s="250"/>
      <c r="PLK99" s="250"/>
      <c r="PLL99" s="250"/>
      <c r="PLM99" s="250"/>
      <c r="PLN99" s="250"/>
      <c r="PLO99" s="250"/>
      <c r="PLP99" s="250"/>
      <c r="PLQ99" s="250"/>
      <c r="PLR99" s="250"/>
      <c r="PLS99" s="250"/>
      <c r="PLT99" s="250"/>
      <c r="PLU99" s="250"/>
      <c r="PLV99" s="250"/>
      <c r="PLW99" s="250"/>
      <c r="PLX99" s="250"/>
      <c r="PLY99" s="250"/>
      <c r="PLZ99" s="250"/>
      <c r="PMA99" s="250"/>
      <c r="PMB99" s="250"/>
      <c r="PMC99" s="250"/>
      <c r="PMD99" s="250"/>
      <c r="PME99" s="250"/>
      <c r="PMF99" s="250"/>
      <c r="PMG99" s="250"/>
      <c r="PMH99" s="250"/>
      <c r="PMI99" s="250"/>
      <c r="PMJ99" s="250"/>
      <c r="PMK99" s="250"/>
      <c r="PML99" s="250"/>
      <c r="PMM99" s="250"/>
      <c r="PMN99" s="250"/>
      <c r="PMO99" s="250"/>
      <c r="PMP99" s="250"/>
      <c r="PMQ99" s="250"/>
      <c r="PMR99" s="250"/>
      <c r="PMS99" s="250"/>
      <c r="PMT99" s="250"/>
      <c r="PMU99" s="250"/>
      <c r="PMV99" s="250"/>
      <c r="PMW99" s="250"/>
      <c r="PMX99" s="250"/>
      <c r="PMY99" s="250"/>
      <c r="PMZ99" s="250"/>
      <c r="PNA99" s="250"/>
      <c r="PNB99" s="250"/>
      <c r="PNC99" s="250"/>
      <c r="PND99" s="250"/>
      <c r="PNE99" s="250"/>
      <c r="PNF99" s="250"/>
      <c r="PNG99" s="250"/>
      <c r="PNH99" s="250"/>
      <c r="PNI99" s="250"/>
      <c r="PNJ99" s="250"/>
      <c r="PNK99" s="250"/>
      <c r="PNL99" s="250"/>
      <c r="PNM99" s="250"/>
      <c r="PNN99" s="250"/>
      <c r="PNO99" s="250"/>
      <c r="PNP99" s="250"/>
      <c r="PNQ99" s="250"/>
      <c r="PNR99" s="250"/>
      <c r="PNS99" s="250"/>
      <c r="PNT99" s="250"/>
      <c r="PNU99" s="250"/>
      <c r="PNV99" s="250"/>
      <c r="PNW99" s="250"/>
      <c r="PNX99" s="250"/>
      <c r="PNY99" s="250"/>
      <c r="PNZ99" s="250"/>
      <c r="POA99" s="250"/>
      <c r="POB99" s="250"/>
      <c r="POC99" s="250"/>
      <c r="POD99" s="250"/>
      <c r="POE99" s="250"/>
      <c r="POF99" s="250"/>
      <c r="POG99" s="250"/>
      <c r="POH99" s="250"/>
      <c r="POI99" s="250"/>
      <c r="POJ99" s="250"/>
      <c r="POK99" s="250"/>
      <c r="POL99" s="250"/>
      <c r="POM99" s="250"/>
      <c r="PON99" s="250"/>
      <c r="POO99" s="250"/>
      <c r="POP99" s="250"/>
      <c r="POQ99" s="250"/>
      <c r="POR99" s="250"/>
      <c r="POS99" s="250"/>
      <c r="POT99" s="250"/>
      <c r="POU99" s="250"/>
      <c r="POV99" s="250"/>
      <c r="POW99" s="250"/>
      <c r="POX99" s="250"/>
      <c r="POY99" s="250"/>
      <c r="POZ99" s="250"/>
      <c r="PPA99" s="250"/>
      <c r="PPB99" s="250"/>
      <c r="PPC99" s="250"/>
      <c r="PPD99" s="250"/>
      <c r="PPE99" s="250"/>
      <c r="PPF99" s="250"/>
      <c r="PPG99" s="250"/>
      <c r="PPH99" s="250"/>
      <c r="PPI99" s="250"/>
      <c r="PPJ99" s="250"/>
      <c r="PPK99" s="250"/>
      <c r="PPL99" s="250"/>
      <c r="PPM99" s="250"/>
      <c r="PPN99" s="250"/>
      <c r="PPO99" s="250"/>
      <c r="PPP99" s="250"/>
      <c r="PPQ99" s="250"/>
      <c r="PPR99" s="250"/>
      <c r="PPS99" s="250"/>
      <c r="PPT99" s="250"/>
      <c r="PPU99" s="250"/>
      <c r="PPV99" s="250"/>
      <c r="PPW99" s="250"/>
      <c r="PPX99" s="250"/>
      <c r="PPY99" s="250"/>
      <c r="PPZ99" s="250"/>
      <c r="PQA99" s="250"/>
      <c r="PQB99" s="250"/>
      <c r="PQC99" s="250"/>
      <c r="PQD99" s="250"/>
      <c r="PQE99" s="250"/>
      <c r="PQF99" s="250"/>
      <c r="PQG99" s="250"/>
      <c r="PQH99" s="250"/>
      <c r="PQI99" s="250"/>
      <c r="PQJ99" s="250"/>
      <c r="PQK99" s="250"/>
      <c r="PQL99" s="250"/>
      <c r="PQM99" s="250"/>
      <c r="PQN99" s="250"/>
      <c r="PQO99" s="250"/>
      <c r="PQP99" s="250"/>
      <c r="PQQ99" s="250"/>
      <c r="PQR99" s="250"/>
      <c r="PQS99" s="250"/>
      <c r="PQT99" s="250"/>
      <c r="PQU99" s="250"/>
      <c r="PQV99" s="250"/>
      <c r="PQW99" s="250"/>
      <c r="PQX99" s="250"/>
      <c r="PQY99" s="250"/>
      <c r="PQZ99" s="250"/>
      <c r="PRA99" s="250"/>
      <c r="PRB99" s="250"/>
      <c r="PRC99" s="250"/>
      <c r="PRD99" s="250"/>
      <c r="PRE99" s="250"/>
      <c r="PRF99" s="250"/>
      <c r="PRG99" s="250"/>
      <c r="PRH99" s="250"/>
      <c r="PRI99" s="250"/>
      <c r="PRJ99" s="250"/>
      <c r="PRK99" s="250"/>
      <c r="PRL99" s="250"/>
      <c r="PRM99" s="250"/>
      <c r="PRN99" s="250"/>
      <c r="PRO99" s="250"/>
      <c r="PRP99" s="250"/>
      <c r="PRQ99" s="250"/>
      <c r="PRR99" s="250"/>
      <c r="PRS99" s="250"/>
      <c r="PRT99" s="250"/>
      <c r="PRU99" s="250"/>
      <c r="PRV99" s="250"/>
      <c r="PRW99" s="250"/>
      <c r="PRX99" s="250"/>
      <c r="PRY99" s="250"/>
      <c r="PRZ99" s="250"/>
      <c r="PSA99" s="250"/>
      <c r="PSB99" s="250"/>
      <c r="PSC99" s="250"/>
      <c r="PSD99" s="250"/>
      <c r="PSE99" s="250"/>
      <c r="PSF99" s="250"/>
      <c r="PSG99" s="250"/>
      <c r="PSH99" s="250"/>
      <c r="PSI99" s="250"/>
      <c r="PSJ99" s="250"/>
      <c r="PSK99" s="250"/>
      <c r="PSL99" s="250"/>
      <c r="PSM99" s="250"/>
      <c r="PSN99" s="250"/>
      <c r="PSO99" s="250"/>
      <c r="PSP99" s="250"/>
      <c r="PSQ99" s="250"/>
      <c r="PSR99" s="250"/>
      <c r="PSS99" s="250"/>
      <c r="PST99" s="250"/>
      <c r="PSU99" s="250"/>
      <c r="PSV99" s="250"/>
      <c r="PSW99" s="250"/>
      <c r="PSX99" s="250"/>
      <c r="PSY99" s="250"/>
      <c r="PSZ99" s="250"/>
      <c r="PTA99" s="250"/>
      <c r="PTB99" s="250"/>
      <c r="PTC99" s="250"/>
      <c r="PTD99" s="250"/>
      <c r="PTE99" s="250"/>
      <c r="PTF99" s="250"/>
      <c r="PTG99" s="250"/>
      <c r="PTH99" s="250"/>
      <c r="PTI99" s="250"/>
      <c r="PTJ99" s="250"/>
      <c r="PTK99" s="250"/>
      <c r="PTL99" s="250"/>
      <c r="PTM99" s="250"/>
      <c r="PTN99" s="250"/>
      <c r="PTO99" s="250"/>
      <c r="PTP99" s="250"/>
      <c r="PTQ99" s="250"/>
      <c r="PTR99" s="250"/>
      <c r="PTS99" s="250"/>
      <c r="PTT99" s="250"/>
      <c r="PTU99" s="250"/>
      <c r="PTV99" s="250"/>
      <c r="PTW99" s="250"/>
      <c r="PTX99" s="250"/>
      <c r="PTY99" s="250"/>
      <c r="PTZ99" s="250"/>
      <c r="PUA99" s="250"/>
      <c r="PUB99" s="250"/>
      <c r="PUC99" s="250"/>
      <c r="PUD99" s="250"/>
      <c r="PUE99" s="250"/>
      <c r="PUF99" s="250"/>
      <c r="PUG99" s="250"/>
      <c r="PUH99" s="250"/>
      <c r="PUI99" s="250"/>
      <c r="PUJ99" s="250"/>
      <c r="PUK99" s="250"/>
      <c r="PUL99" s="250"/>
      <c r="PUM99" s="250"/>
      <c r="PUN99" s="250"/>
      <c r="PUO99" s="250"/>
      <c r="PUP99" s="250"/>
      <c r="PUQ99" s="250"/>
      <c r="PUR99" s="250"/>
      <c r="PUS99" s="250"/>
      <c r="PUT99" s="250"/>
      <c r="PUU99" s="250"/>
      <c r="PUV99" s="250"/>
      <c r="PUW99" s="250"/>
      <c r="PUX99" s="250"/>
      <c r="PUY99" s="250"/>
      <c r="PUZ99" s="250"/>
      <c r="PVA99" s="250"/>
      <c r="PVB99" s="250"/>
      <c r="PVC99" s="250"/>
      <c r="PVD99" s="250"/>
      <c r="PVE99" s="250"/>
      <c r="PVF99" s="250"/>
      <c r="PVG99" s="250"/>
      <c r="PVH99" s="250"/>
      <c r="PVI99" s="250"/>
      <c r="PVJ99" s="250"/>
      <c r="PVK99" s="250"/>
      <c r="PVL99" s="250"/>
      <c r="PVM99" s="250"/>
      <c r="PVN99" s="250"/>
      <c r="PVO99" s="250"/>
      <c r="PVP99" s="250"/>
      <c r="PVQ99" s="250"/>
      <c r="PVR99" s="250"/>
      <c r="PVS99" s="250"/>
      <c r="PVT99" s="250"/>
      <c r="PVU99" s="250"/>
      <c r="PVV99" s="250"/>
      <c r="PVW99" s="250"/>
      <c r="PVX99" s="250"/>
      <c r="PVY99" s="250"/>
      <c r="PVZ99" s="250"/>
      <c r="PWA99" s="250"/>
      <c r="PWB99" s="250"/>
      <c r="PWC99" s="250"/>
      <c r="PWD99" s="250"/>
      <c r="PWE99" s="250"/>
      <c r="PWF99" s="250"/>
      <c r="PWG99" s="250"/>
      <c r="PWH99" s="250"/>
      <c r="PWI99" s="250"/>
      <c r="PWJ99" s="250"/>
      <c r="PWK99" s="250"/>
      <c r="PWL99" s="250"/>
      <c r="PWM99" s="250"/>
      <c r="PWN99" s="250"/>
      <c r="PWO99" s="250"/>
      <c r="PWP99" s="250"/>
      <c r="PWQ99" s="250"/>
      <c r="PWR99" s="250"/>
      <c r="PWS99" s="250"/>
      <c r="PWT99" s="250"/>
      <c r="PWU99" s="250"/>
      <c r="PWV99" s="250"/>
      <c r="PWW99" s="250"/>
      <c r="PWX99" s="250"/>
      <c r="PWY99" s="250"/>
      <c r="PWZ99" s="250"/>
      <c r="PXA99" s="250"/>
      <c r="PXB99" s="250"/>
      <c r="PXC99" s="250"/>
      <c r="PXD99" s="250"/>
      <c r="PXE99" s="250"/>
      <c r="PXF99" s="250"/>
      <c r="PXG99" s="250"/>
      <c r="PXH99" s="250"/>
      <c r="PXI99" s="250"/>
      <c r="PXJ99" s="250"/>
      <c r="PXK99" s="250"/>
      <c r="PXL99" s="250"/>
      <c r="PXM99" s="250"/>
      <c r="PXN99" s="250"/>
      <c r="PXO99" s="250"/>
      <c r="PXP99" s="250"/>
      <c r="PXQ99" s="250"/>
      <c r="PXR99" s="250"/>
      <c r="PXS99" s="250"/>
      <c r="PXT99" s="250"/>
      <c r="PXU99" s="250"/>
      <c r="PXV99" s="250"/>
      <c r="PXW99" s="250"/>
      <c r="PXX99" s="250"/>
      <c r="PXY99" s="250"/>
      <c r="PXZ99" s="250"/>
      <c r="PYA99" s="250"/>
      <c r="PYB99" s="250"/>
      <c r="PYC99" s="250"/>
      <c r="PYD99" s="250"/>
      <c r="PYE99" s="250"/>
      <c r="PYF99" s="250"/>
      <c r="PYG99" s="250"/>
      <c r="PYH99" s="250"/>
      <c r="PYI99" s="250"/>
      <c r="PYJ99" s="250"/>
      <c r="PYK99" s="250"/>
      <c r="PYL99" s="250"/>
      <c r="PYM99" s="250"/>
      <c r="PYN99" s="250"/>
      <c r="PYO99" s="250"/>
      <c r="PYP99" s="250"/>
      <c r="PYQ99" s="250"/>
      <c r="PYR99" s="250"/>
      <c r="PYS99" s="250"/>
      <c r="PYT99" s="250"/>
      <c r="PYU99" s="250"/>
      <c r="PYV99" s="250"/>
      <c r="PYW99" s="250"/>
      <c r="PYX99" s="250"/>
      <c r="PYY99" s="250"/>
      <c r="PYZ99" s="250"/>
      <c r="PZA99" s="250"/>
      <c r="PZB99" s="250"/>
      <c r="PZC99" s="250"/>
      <c r="PZD99" s="250"/>
      <c r="PZE99" s="250"/>
      <c r="PZF99" s="250"/>
      <c r="PZG99" s="250"/>
      <c r="PZH99" s="250"/>
      <c r="PZI99" s="250"/>
      <c r="PZJ99" s="250"/>
      <c r="PZK99" s="250"/>
      <c r="PZL99" s="250"/>
      <c r="PZM99" s="250"/>
      <c r="PZN99" s="250"/>
      <c r="PZO99" s="250"/>
      <c r="PZP99" s="250"/>
      <c r="PZQ99" s="250"/>
      <c r="PZR99" s="250"/>
      <c r="PZS99" s="250"/>
      <c r="PZT99" s="250"/>
      <c r="PZU99" s="250"/>
      <c r="PZV99" s="250"/>
      <c r="PZW99" s="250"/>
      <c r="PZX99" s="250"/>
      <c r="PZY99" s="250"/>
      <c r="PZZ99" s="250"/>
      <c r="QAA99" s="250"/>
      <c r="QAB99" s="250"/>
      <c r="QAC99" s="250"/>
      <c r="QAD99" s="250"/>
      <c r="QAE99" s="250"/>
      <c r="QAF99" s="250"/>
      <c r="QAG99" s="250"/>
      <c r="QAH99" s="250"/>
      <c r="QAI99" s="250"/>
      <c r="QAJ99" s="250"/>
      <c r="QAK99" s="250"/>
      <c r="QAL99" s="250"/>
      <c r="QAM99" s="250"/>
      <c r="QAN99" s="250"/>
      <c r="QAO99" s="250"/>
      <c r="QAP99" s="250"/>
      <c r="QAQ99" s="250"/>
      <c r="QAR99" s="250"/>
      <c r="QAS99" s="250"/>
      <c r="QAT99" s="250"/>
      <c r="QAU99" s="250"/>
      <c r="QAV99" s="250"/>
      <c r="QAW99" s="250"/>
      <c r="QAX99" s="250"/>
      <c r="QAY99" s="250"/>
      <c r="QAZ99" s="250"/>
      <c r="QBA99" s="250"/>
      <c r="QBB99" s="250"/>
      <c r="QBC99" s="250"/>
      <c r="QBD99" s="250"/>
      <c r="QBE99" s="250"/>
      <c r="QBF99" s="250"/>
      <c r="QBG99" s="250"/>
      <c r="QBH99" s="250"/>
      <c r="QBI99" s="250"/>
      <c r="QBJ99" s="250"/>
      <c r="QBK99" s="250"/>
      <c r="QBL99" s="250"/>
      <c r="QBM99" s="250"/>
      <c r="QBN99" s="250"/>
      <c r="QBO99" s="250"/>
      <c r="QBP99" s="250"/>
      <c r="QBQ99" s="250"/>
      <c r="QBR99" s="250"/>
      <c r="QBS99" s="250"/>
      <c r="QBT99" s="250"/>
      <c r="QBU99" s="250"/>
      <c r="QBV99" s="250"/>
      <c r="QBW99" s="250"/>
      <c r="QBX99" s="250"/>
      <c r="QBY99" s="250"/>
      <c r="QBZ99" s="250"/>
      <c r="QCA99" s="250"/>
      <c r="QCB99" s="250"/>
      <c r="QCC99" s="250"/>
      <c r="QCD99" s="250"/>
      <c r="QCE99" s="250"/>
      <c r="QCF99" s="250"/>
      <c r="QCG99" s="250"/>
      <c r="QCH99" s="250"/>
      <c r="QCI99" s="250"/>
      <c r="QCJ99" s="250"/>
      <c r="QCK99" s="250"/>
      <c r="QCL99" s="250"/>
      <c r="QCM99" s="250"/>
      <c r="QCN99" s="250"/>
      <c r="QCO99" s="250"/>
      <c r="QCP99" s="250"/>
      <c r="QCQ99" s="250"/>
      <c r="QCR99" s="250"/>
      <c r="QCS99" s="250"/>
      <c r="QCT99" s="250"/>
      <c r="QCU99" s="250"/>
      <c r="QCV99" s="250"/>
      <c r="QCW99" s="250"/>
      <c r="QCX99" s="250"/>
      <c r="QCY99" s="250"/>
      <c r="QCZ99" s="250"/>
      <c r="QDA99" s="250"/>
      <c r="QDB99" s="250"/>
      <c r="QDC99" s="250"/>
      <c r="QDD99" s="250"/>
      <c r="QDE99" s="250"/>
      <c r="QDF99" s="250"/>
      <c r="QDG99" s="250"/>
      <c r="QDH99" s="250"/>
      <c r="QDI99" s="250"/>
      <c r="QDJ99" s="250"/>
      <c r="QDK99" s="250"/>
      <c r="QDL99" s="250"/>
      <c r="QDM99" s="250"/>
      <c r="QDN99" s="250"/>
      <c r="QDO99" s="250"/>
      <c r="QDP99" s="250"/>
      <c r="QDQ99" s="250"/>
      <c r="QDR99" s="250"/>
      <c r="QDS99" s="250"/>
      <c r="QDT99" s="250"/>
      <c r="QDU99" s="250"/>
      <c r="QDV99" s="250"/>
      <c r="QDW99" s="250"/>
      <c r="QDX99" s="250"/>
      <c r="QDY99" s="250"/>
      <c r="QDZ99" s="250"/>
      <c r="QEA99" s="250"/>
      <c r="QEB99" s="250"/>
      <c r="QEC99" s="250"/>
      <c r="QED99" s="250"/>
      <c r="QEE99" s="250"/>
      <c r="QEF99" s="250"/>
      <c r="QEG99" s="250"/>
      <c r="QEH99" s="250"/>
      <c r="QEI99" s="250"/>
      <c r="QEJ99" s="250"/>
      <c r="QEK99" s="250"/>
      <c r="QEL99" s="250"/>
      <c r="QEM99" s="250"/>
      <c r="QEN99" s="250"/>
      <c r="QEO99" s="250"/>
      <c r="QEP99" s="250"/>
      <c r="QEQ99" s="250"/>
      <c r="QER99" s="250"/>
      <c r="QES99" s="250"/>
      <c r="QET99" s="250"/>
      <c r="QEU99" s="250"/>
      <c r="QEV99" s="250"/>
      <c r="QEW99" s="250"/>
      <c r="QEX99" s="250"/>
      <c r="QEY99" s="250"/>
      <c r="QEZ99" s="250"/>
      <c r="QFA99" s="250"/>
      <c r="QFB99" s="250"/>
      <c r="QFC99" s="250"/>
      <c r="QFD99" s="250"/>
      <c r="QFE99" s="250"/>
      <c r="QFF99" s="250"/>
      <c r="QFG99" s="250"/>
      <c r="QFH99" s="250"/>
      <c r="QFI99" s="250"/>
      <c r="QFJ99" s="250"/>
      <c r="QFK99" s="250"/>
      <c r="QFL99" s="250"/>
      <c r="QFM99" s="250"/>
      <c r="QFN99" s="250"/>
      <c r="QFO99" s="250"/>
      <c r="QFP99" s="250"/>
      <c r="QFQ99" s="250"/>
      <c r="QFR99" s="250"/>
      <c r="QFS99" s="250"/>
      <c r="QFT99" s="250"/>
      <c r="QFU99" s="250"/>
      <c r="QFV99" s="250"/>
      <c r="QFW99" s="250"/>
      <c r="QFX99" s="250"/>
      <c r="QFY99" s="250"/>
      <c r="QFZ99" s="250"/>
      <c r="QGA99" s="250"/>
      <c r="QGB99" s="250"/>
      <c r="QGC99" s="250"/>
      <c r="QGD99" s="250"/>
      <c r="QGE99" s="250"/>
      <c r="QGF99" s="250"/>
      <c r="QGG99" s="250"/>
      <c r="QGH99" s="250"/>
      <c r="QGI99" s="250"/>
      <c r="QGJ99" s="250"/>
      <c r="QGK99" s="250"/>
      <c r="QGL99" s="250"/>
      <c r="QGM99" s="250"/>
      <c r="QGN99" s="250"/>
      <c r="QGO99" s="250"/>
      <c r="QGP99" s="250"/>
      <c r="QGQ99" s="250"/>
      <c r="QGR99" s="250"/>
      <c r="QGS99" s="250"/>
      <c r="QGT99" s="250"/>
      <c r="QGU99" s="250"/>
      <c r="QGV99" s="250"/>
      <c r="QGW99" s="250"/>
      <c r="QGX99" s="250"/>
      <c r="QGY99" s="250"/>
      <c r="QGZ99" s="250"/>
      <c r="QHA99" s="250"/>
      <c r="QHB99" s="250"/>
      <c r="QHC99" s="250"/>
      <c r="QHD99" s="250"/>
      <c r="QHE99" s="250"/>
      <c r="QHF99" s="250"/>
      <c r="QHG99" s="250"/>
      <c r="QHH99" s="250"/>
      <c r="QHI99" s="250"/>
      <c r="QHJ99" s="250"/>
      <c r="QHK99" s="250"/>
      <c r="QHL99" s="250"/>
      <c r="QHM99" s="250"/>
      <c r="QHN99" s="250"/>
      <c r="QHO99" s="250"/>
      <c r="QHP99" s="250"/>
      <c r="QHQ99" s="250"/>
      <c r="QHR99" s="250"/>
      <c r="QHS99" s="250"/>
      <c r="QHT99" s="250"/>
      <c r="QHU99" s="250"/>
      <c r="QHV99" s="250"/>
      <c r="QHW99" s="250"/>
      <c r="QHX99" s="250"/>
      <c r="QHY99" s="250"/>
      <c r="QHZ99" s="250"/>
      <c r="QIA99" s="250"/>
      <c r="QIB99" s="250"/>
      <c r="QIC99" s="250"/>
      <c r="QID99" s="250"/>
      <c r="QIE99" s="250"/>
      <c r="QIF99" s="250"/>
      <c r="QIG99" s="250"/>
      <c r="QIH99" s="250"/>
      <c r="QII99" s="250"/>
      <c r="QIJ99" s="250"/>
      <c r="QIK99" s="250"/>
      <c r="QIL99" s="250"/>
      <c r="QIM99" s="250"/>
      <c r="QIN99" s="250"/>
      <c r="QIO99" s="250"/>
      <c r="QIP99" s="250"/>
      <c r="QIQ99" s="250"/>
      <c r="QIR99" s="250"/>
      <c r="QIS99" s="250"/>
      <c r="QIT99" s="250"/>
      <c r="QIU99" s="250"/>
      <c r="QIV99" s="250"/>
      <c r="QIW99" s="250"/>
      <c r="QIX99" s="250"/>
      <c r="QIY99" s="250"/>
      <c r="QIZ99" s="250"/>
      <c r="QJA99" s="250"/>
      <c r="QJB99" s="250"/>
      <c r="QJC99" s="250"/>
      <c r="QJD99" s="250"/>
      <c r="QJE99" s="250"/>
      <c r="QJF99" s="250"/>
      <c r="QJG99" s="250"/>
      <c r="QJH99" s="250"/>
      <c r="QJI99" s="250"/>
      <c r="QJJ99" s="250"/>
      <c r="QJK99" s="250"/>
      <c r="QJL99" s="250"/>
      <c r="QJM99" s="250"/>
      <c r="QJN99" s="250"/>
      <c r="QJO99" s="250"/>
      <c r="QJP99" s="250"/>
      <c r="QJQ99" s="250"/>
      <c r="QJR99" s="250"/>
      <c r="QJS99" s="250"/>
      <c r="QJT99" s="250"/>
      <c r="QJU99" s="250"/>
      <c r="QJV99" s="250"/>
      <c r="QJW99" s="250"/>
      <c r="QJX99" s="250"/>
      <c r="QJY99" s="250"/>
      <c r="QJZ99" s="250"/>
      <c r="QKA99" s="250"/>
      <c r="QKB99" s="250"/>
      <c r="QKC99" s="250"/>
      <c r="QKD99" s="250"/>
      <c r="QKE99" s="250"/>
      <c r="QKF99" s="250"/>
      <c r="QKG99" s="250"/>
      <c r="QKH99" s="250"/>
      <c r="QKI99" s="250"/>
      <c r="QKJ99" s="250"/>
      <c r="QKK99" s="250"/>
      <c r="QKL99" s="250"/>
      <c r="QKM99" s="250"/>
      <c r="QKN99" s="250"/>
      <c r="QKO99" s="250"/>
      <c r="QKP99" s="250"/>
      <c r="QKQ99" s="250"/>
      <c r="QKR99" s="250"/>
      <c r="QKS99" s="250"/>
      <c r="QKT99" s="250"/>
      <c r="QKU99" s="250"/>
      <c r="QKV99" s="250"/>
      <c r="QKW99" s="250"/>
      <c r="QKX99" s="250"/>
      <c r="QKY99" s="250"/>
      <c r="QKZ99" s="250"/>
      <c r="QLA99" s="250"/>
      <c r="QLB99" s="250"/>
      <c r="QLC99" s="250"/>
      <c r="QLD99" s="250"/>
      <c r="QLE99" s="250"/>
      <c r="QLF99" s="250"/>
      <c r="QLG99" s="250"/>
      <c r="QLH99" s="250"/>
      <c r="QLI99" s="250"/>
      <c r="QLJ99" s="250"/>
      <c r="QLK99" s="250"/>
      <c r="QLL99" s="250"/>
      <c r="QLM99" s="250"/>
      <c r="QLN99" s="250"/>
      <c r="QLO99" s="250"/>
      <c r="QLP99" s="250"/>
      <c r="QLQ99" s="250"/>
      <c r="QLR99" s="250"/>
      <c r="QLS99" s="250"/>
      <c r="QLT99" s="250"/>
      <c r="QLU99" s="250"/>
      <c r="QLV99" s="250"/>
      <c r="QLW99" s="250"/>
      <c r="QLX99" s="250"/>
      <c r="QLY99" s="250"/>
      <c r="QLZ99" s="250"/>
      <c r="QMA99" s="250"/>
      <c r="QMB99" s="250"/>
      <c r="QMC99" s="250"/>
      <c r="QMD99" s="250"/>
      <c r="QME99" s="250"/>
      <c r="QMF99" s="250"/>
      <c r="QMG99" s="250"/>
      <c r="QMH99" s="250"/>
      <c r="QMI99" s="250"/>
      <c r="QMJ99" s="250"/>
      <c r="QMK99" s="250"/>
      <c r="QML99" s="250"/>
      <c r="QMM99" s="250"/>
      <c r="QMN99" s="250"/>
      <c r="QMO99" s="250"/>
      <c r="QMP99" s="250"/>
      <c r="QMQ99" s="250"/>
      <c r="QMR99" s="250"/>
      <c r="QMS99" s="250"/>
      <c r="QMT99" s="250"/>
      <c r="QMU99" s="250"/>
      <c r="QMV99" s="250"/>
      <c r="QMW99" s="250"/>
      <c r="QMX99" s="250"/>
      <c r="QMY99" s="250"/>
      <c r="QMZ99" s="250"/>
      <c r="QNA99" s="250"/>
      <c r="QNB99" s="250"/>
      <c r="QNC99" s="250"/>
      <c r="QND99" s="250"/>
      <c r="QNE99" s="250"/>
      <c r="QNF99" s="250"/>
      <c r="QNG99" s="250"/>
      <c r="QNH99" s="250"/>
      <c r="QNI99" s="250"/>
      <c r="QNJ99" s="250"/>
      <c r="QNK99" s="250"/>
      <c r="QNL99" s="250"/>
      <c r="QNM99" s="250"/>
      <c r="QNN99" s="250"/>
      <c r="QNO99" s="250"/>
      <c r="QNP99" s="250"/>
      <c r="QNQ99" s="250"/>
      <c r="QNR99" s="250"/>
      <c r="QNS99" s="250"/>
      <c r="QNT99" s="250"/>
      <c r="QNU99" s="250"/>
      <c r="QNV99" s="250"/>
      <c r="QNW99" s="250"/>
      <c r="QNX99" s="250"/>
      <c r="QNY99" s="250"/>
      <c r="QNZ99" s="250"/>
      <c r="QOA99" s="250"/>
      <c r="QOB99" s="250"/>
      <c r="QOC99" s="250"/>
      <c r="QOD99" s="250"/>
      <c r="QOE99" s="250"/>
      <c r="QOF99" s="250"/>
      <c r="QOG99" s="250"/>
      <c r="QOH99" s="250"/>
      <c r="QOI99" s="250"/>
      <c r="QOJ99" s="250"/>
      <c r="QOK99" s="250"/>
      <c r="QOL99" s="250"/>
      <c r="QOM99" s="250"/>
      <c r="QON99" s="250"/>
      <c r="QOO99" s="250"/>
      <c r="QOP99" s="250"/>
      <c r="QOQ99" s="250"/>
      <c r="QOR99" s="250"/>
      <c r="QOS99" s="250"/>
      <c r="QOT99" s="250"/>
      <c r="QOU99" s="250"/>
      <c r="QOV99" s="250"/>
      <c r="QOW99" s="250"/>
      <c r="QOX99" s="250"/>
      <c r="QOY99" s="250"/>
      <c r="QOZ99" s="250"/>
      <c r="QPA99" s="250"/>
      <c r="QPB99" s="250"/>
      <c r="QPC99" s="250"/>
      <c r="QPD99" s="250"/>
      <c r="QPE99" s="250"/>
      <c r="QPF99" s="250"/>
      <c r="QPG99" s="250"/>
      <c r="QPH99" s="250"/>
      <c r="QPI99" s="250"/>
      <c r="QPJ99" s="250"/>
      <c r="QPK99" s="250"/>
      <c r="QPL99" s="250"/>
      <c r="QPM99" s="250"/>
      <c r="QPN99" s="250"/>
      <c r="QPO99" s="250"/>
      <c r="QPP99" s="250"/>
      <c r="QPQ99" s="250"/>
      <c r="QPR99" s="250"/>
      <c r="QPS99" s="250"/>
      <c r="QPT99" s="250"/>
      <c r="QPU99" s="250"/>
      <c r="QPV99" s="250"/>
      <c r="QPW99" s="250"/>
      <c r="QPX99" s="250"/>
      <c r="QPY99" s="250"/>
      <c r="QPZ99" s="250"/>
      <c r="QQA99" s="250"/>
      <c r="QQB99" s="250"/>
      <c r="QQC99" s="250"/>
      <c r="QQD99" s="250"/>
      <c r="QQE99" s="250"/>
      <c r="QQF99" s="250"/>
      <c r="QQG99" s="250"/>
      <c r="QQH99" s="250"/>
      <c r="QQI99" s="250"/>
      <c r="QQJ99" s="250"/>
      <c r="QQK99" s="250"/>
      <c r="QQL99" s="250"/>
      <c r="QQM99" s="250"/>
      <c r="QQN99" s="250"/>
      <c r="QQO99" s="250"/>
      <c r="QQP99" s="250"/>
      <c r="QQQ99" s="250"/>
      <c r="QQR99" s="250"/>
      <c r="QQS99" s="250"/>
      <c r="QQT99" s="250"/>
      <c r="QQU99" s="250"/>
      <c r="QQV99" s="250"/>
      <c r="QQW99" s="250"/>
      <c r="QQX99" s="250"/>
      <c r="QQY99" s="250"/>
      <c r="QQZ99" s="250"/>
      <c r="QRA99" s="250"/>
      <c r="QRB99" s="250"/>
      <c r="QRC99" s="250"/>
      <c r="QRD99" s="250"/>
      <c r="QRE99" s="250"/>
      <c r="QRF99" s="250"/>
      <c r="QRG99" s="250"/>
      <c r="QRH99" s="250"/>
      <c r="QRI99" s="250"/>
      <c r="QRJ99" s="250"/>
      <c r="QRK99" s="250"/>
      <c r="QRL99" s="250"/>
      <c r="QRM99" s="250"/>
      <c r="QRN99" s="250"/>
      <c r="QRO99" s="250"/>
      <c r="QRP99" s="250"/>
      <c r="QRQ99" s="250"/>
      <c r="QRR99" s="250"/>
      <c r="QRS99" s="250"/>
      <c r="QRT99" s="250"/>
      <c r="QRU99" s="250"/>
      <c r="QRV99" s="250"/>
      <c r="QRW99" s="250"/>
      <c r="QRX99" s="250"/>
      <c r="QRY99" s="250"/>
      <c r="QRZ99" s="250"/>
      <c r="QSA99" s="250"/>
      <c r="QSB99" s="250"/>
      <c r="QSC99" s="250"/>
      <c r="QSD99" s="250"/>
      <c r="QSE99" s="250"/>
      <c r="QSF99" s="250"/>
      <c r="QSG99" s="250"/>
      <c r="QSH99" s="250"/>
      <c r="QSI99" s="250"/>
      <c r="QSJ99" s="250"/>
      <c r="QSK99" s="250"/>
      <c r="QSL99" s="250"/>
      <c r="QSM99" s="250"/>
      <c r="QSN99" s="250"/>
      <c r="QSO99" s="250"/>
      <c r="QSP99" s="250"/>
      <c r="QSQ99" s="250"/>
      <c r="QSR99" s="250"/>
      <c r="QSS99" s="250"/>
      <c r="QST99" s="250"/>
      <c r="QSU99" s="250"/>
      <c r="QSV99" s="250"/>
      <c r="QSW99" s="250"/>
      <c r="QSX99" s="250"/>
      <c r="QSY99" s="250"/>
      <c r="QSZ99" s="250"/>
      <c r="QTA99" s="250"/>
      <c r="QTB99" s="250"/>
      <c r="QTC99" s="250"/>
      <c r="QTD99" s="250"/>
      <c r="QTE99" s="250"/>
      <c r="QTF99" s="250"/>
      <c r="QTG99" s="250"/>
      <c r="QTH99" s="250"/>
      <c r="QTI99" s="250"/>
      <c r="QTJ99" s="250"/>
      <c r="QTK99" s="250"/>
      <c r="QTL99" s="250"/>
      <c r="QTM99" s="250"/>
      <c r="QTN99" s="250"/>
      <c r="QTO99" s="250"/>
      <c r="QTP99" s="250"/>
      <c r="QTQ99" s="250"/>
      <c r="QTR99" s="250"/>
      <c r="QTS99" s="250"/>
      <c r="QTT99" s="250"/>
      <c r="QTU99" s="250"/>
      <c r="QTV99" s="250"/>
      <c r="QTW99" s="250"/>
      <c r="QTX99" s="250"/>
      <c r="QTY99" s="250"/>
      <c r="QTZ99" s="250"/>
      <c r="QUA99" s="250"/>
      <c r="QUB99" s="250"/>
      <c r="QUC99" s="250"/>
      <c r="QUD99" s="250"/>
      <c r="QUE99" s="250"/>
      <c r="QUF99" s="250"/>
      <c r="QUG99" s="250"/>
      <c r="QUH99" s="250"/>
      <c r="QUI99" s="250"/>
      <c r="QUJ99" s="250"/>
      <c r="QUK99" s="250"/>
      <c r="QUL99" s="250"/>
      <c r="QUM99" s="250"/>
      <c r="QUN99" s="250"/>
      <c r="QUO99" s="250"/>
      <c r="QUP99" s="250"/>
      <c r="QUQ99" s="250"/>
      <c r="QUR99" s="250"/>
      <c r="QUS99" s="250"/>
      <c r="QUT99" s="250"/>
      <c r="QUU99" s="250"/>
      <c r="QUV99" s="250"/>
      <c r="QUW99" s="250"/>
      <c r="QUX99" s="250"/>
      <c r="QUY99" s="250"/>
      <c r="QUZ99" s="250"/>
      <c r="QVA99" s="250"/>
      <c r="QVB99" s="250"/>
      <c r="QVC99" s="250"/>
      <c r="QVD99" s="250"/>
      <c r="QVE99" s="250"/>
      <c r="QVF99" s="250"/>
      <c r="QVG99" s="250"/>
      <c r="QVH99" s="250"/>
      <c r="QVI99" s="250"/>
      <c r="QVJ99" s="250"/>
      <c r="QVK99" s="250"/>
      <c r="QVL99" s="250"/>
      <c r="QVM99" s="250"/>
      <c r="QVN99" s="250"/>
      <c r="QVO99" s="250"/>
      <c r="QVP99" s="250"/>
      <c r="QVQ99" s="250"/>
      <c r="QVR99" s="250"/>
      <c r="QVS99" s="250"/>
      <c r="QVT99" s="250"/>
      <c r="QVU99" s="250"/>
      <c r="QVV99" s="250"/>
      <c r="QVW99" s="250"/>
      <c r="QVX99" s="250"/>
      <c r="QVY99" s="250"/>
      <c r="QVZ99" s="250"/>
      <c r="QWA99" s="250"/>
      <c r="QWB99" s="250"/>
      <c r="QWC99" s="250"/>
      <c r="QWD99" s="250"/>
      <c r="QWE99" s="250"/>
      <c r="QWF99" s="250"/>
      <c r="QWG99" s="250"/>
      <c r="QWH99" s="250"/>
      <c r="QWI99" s="250"/>
      <c r="QWJ99" s="250"/>
      <c r="QWK99" s="250"/>
      <c r="QWL99" s="250"/>
      <c r="QWM99" s="250"/>
      <c r="QWN99" s="250"/>
      <c r="QWO99" s="250"/>
      <c r="QWP99" s="250"/>
      <c r="QWQ99" s="250"/>
      <c r="QWR99" s="250"/>
      <c r="QWS99" s="250"/>
      <c r="QWT99" s="250"/>
      <c r="QWU99" s="250"/>
      <c r="QWV99" s="250"/>
      <c r="QWW99" s="250"/>
      <c r="QWX99" s="250"/>
      <c r="QWY99" s="250"/>
      <c r="QWZ99" s="250"/>
      <c r="QXA99" s="250"/>
      <c r="QXB99" s="250"/>
      <c r="QXC99" s="250"/>
      <c r="QXD99" s="250"/>
      <c r="QXE99" s="250"/>
      <c r="QXF99" s="250"/>
      <c r="QXG99" s="250"/>
      <c r="QXH99" s="250"/>
      <c r="QXI99" s="250"/>
      <c r="QXJ99" s="250"/>
      <c r="QXK99" s="250"/>
      <c r="QXL99" s="250"/>
      <c r="QXM99" s="250"/>
      <c r="QXN99" s="250"/>
      <c r="QXO99" s="250"/>
      <c r="QXP99" s="250"/>
      <c r="QXQ99" s="250"/>
      <c r="QXR99" s="250"/>
      <c r="QXS99" s="250"/>
      <c r="QXT99" s="250"/>
      <c r="QXU99" s="250"/>
      <c r="QXV99" s="250"/>
      <c r="QXW99" s="250"/>
      <c r="QXX99" s="250"/>
      <c r="QXY99" s="250"/>
      <c r="QXZ99" s="250"/>
      <c r="QYA99" s="250"/>
      <c r="QYB99" s="250"/>
      <c r="QYC99" s="250"/>
      <c r="QYD99" s="250"/>
      <c r="QYE99" s="250"/>
      <c r="QYF99" s="250"/>
      <c r="QYG99" s="250"/>
      <c r="QYH99" s="250"/>
      <c r="QYI99" s="250"/>
      <c r="QYJ99" s="250"/>
      <c r="QYK99" s="250"/>
      <c r="QYL99" s="250"/>
      <c r="QYM99" s="250"/>
      <c r="QYN99" s="250"/>
      <c r="QYO99" s="250"/>
      <c r="QYP99" s="250"/>
      <c r="QYQ99" s="250"/>
      <c r="QYR99" s="250"/>
      <c r="QYS99" s="250"/>
      <c r="QYT99" s="250"/>
      <c r="QYU99" s="250"/>
      <c r="QYV99" s="250"/>
      <c r="QYW99" s="250"/>
      <c r="QYX99" s="250"/>
      <c r="QYY99" s="250"/>
      <c r="QYZ99" s="250"/>
      <c r="QZA99" s="250"/>
      <c r="QZB99" s="250"/>
      <c r="QZC99" s="250"/>
      <c r="QZD99" s="250"/>
      <c r="QZE99" s="250"/>
      <c r="QZF99" s="250"/>
      <c r="QZG99" s="250"/>
      <c r="QZH99" s="250"/>
      <c r="QZI99" s="250"/>
      <c r="QZJ99" s="250"/>
      <c r="QZK99" s="250"/>
      <c r="QZL99" s="250"/>
      <c r="QZM99" s="250"/>
      <c r="QZN99" s="250"/>
      <c r="QZO99" s="250"/>
      <c r="QZP99" s="250"/>
      <c r="QZQ99" s="250"/>
      <c r="QZR99" s="250"/>
      <c r="QZS99" s="250"/>
      <c r="QZT99" s="250"/>
      <c r="QZU99" s="250"/>
      <c r="QZV99" s="250"/>
      <c r="QZW99" s="250"/>
      <c r="QZX99" s="250"/>
      <c r="QZY99" s="250"/>
      <c r="QZZ99" s="250"/>
      <c r="RAA99" s="250"/>
      <c r="RAB99" s="250"/>
      <c r="RAC99" s="250"/>
      <c r="RAD99" s="250"/>
      <c r="RAE99" s="250"/>
      <c r="RAF99" s="250"/>
      <c r="RAG99" s="250"/>
      <c r="RAH99" s="250"/>
      <c r="RAI99" s="250"/>
      <c r="RAJ99" s="250"/>
      <c r="RAK99" s="250"/>
      <c r="RAL99" s="250"/>
      <c r="RAM99" s="250"/>
      <c r="RAN99" s="250"/>
      <c r="RAO99" s="250"/>
      <c r="RAP99" s="250"/>
      <c r="RAQ99" s="250"/>
      <c r="RAR99" s="250"/>
      <c r="RAS99" s="250"/>
      <c r="RAT99" s="250"/>
      <c r="RAU99" s="250"/>
      <c r="RAV99" s="250"/>
      <c r="RAW99" s="250"/>
      <c r="RAX99" s="250"/>
      <c r="RAY99" s="250"/>
      <c r="RAZ99" s="250"/>
      <c r="RBA99" s="250"/>
      <c r="RBB99" s="250"/>
      <c r="RBC99" s="250"/>
      <c r="RBD99" s="250"/>
      <c r="RBE99" s="250"/>
      <c r="RBF99" s="250"/>
      <c r="RBG99" s="250"/>
      <c r="RBH99" s="250"/>
      <c r="RBI99" s="250"/>
      <c r="RBJ99" s="250"/>
      <c r="RBK99" s="250"/>
      <c r="RBL99" s="250"/>
      <c r="RBM99" s="250"/>
      <c r="RBN99" s="250"/>
      <c r="RBO99" s="250"/>
      <c r="RBP99" s="250"/>
      <c r="RBQ99" s="250"/>
      <c r="RBR99" s="250"/>
      <c r="RBS99" s="250"/>
      <c r="RBT99" s="250"/>
      <c r="RBU99" s="250"/>
      <c r="RBV99" s="250"/>
      <c r="RBW99" s="250"/>
      <c r="RBX99" s="250"/>
      <c r="RBY99" s="250"/>
      <c r="RBZ99" s="250"/>
      <c r="RCA99" s="250"/>
      <c r="RCB99" s="250"/>
      <c r="RCC99" s="250"/>
      <c r="RCD99" s="250"/>
      <c r="RCE99" s="250"/>
      <c r="RCF99" s="250"/>
      <c r="RCG99" s="250"/>
      <c r="RCH99" s="250"/>
      <c r="RCI99" s="250"/>
      <c r="RCJ99" s="250"/>
      <c r="RCK99" s="250"/>
      <c r="RCL99" s="250"/>
      <c r="RCM99" s="250"/>
      <c r="RCN99" s="250"/>
      <c r="RCO99" s="250"/>
      <c r="RCP99" s="250"/>
      <c r="RCQ99" s="250"/>
      <c r="RCR99" s="250"/>
      <c r="RCS99" s="250"/>
      <c r="RCT99" s="250"/>
      <c r="RCU99" s="250"/>
      <c r="RCV99" s="250"/>
      <c r="RCW99" s="250"/>
      <c r="RCX99" s="250"/>
      <c r="RCY99" s="250"/>
      <c r="RCZ99" s="250"/>
      <c r="RDA99" s="250"/>
      <c r="RDB99" s="250"/>
      <c r="RDC99" s="250"/>
      <c r="RDD99" s="250"/>
      <c r="RDE99" s="250"/>
      <c r="RDF99" s="250"/>
      <c r="RDG99" s="250"/>
      <c r="RDH99" s="250"/>
      <c r="RDI99" s="250"/>
      <c r="RDJ99" s="250"/>
      <c r="RDK99" s="250"/>
      <c r="RDL99" s="250"/>
      <c r="RDM99" s="250"/>
      <c r="RDN99" s="250"/>
      <c r="RDO99" s="250"/>
      <c r="RDP99" s="250"/>
      <c r="RDQ99" s="250"/>
      <c r="RDR99" s="250"/>
      <c r="RDS99" s="250"/>
      <c r="RDT99" s="250"/>
      <c r="RDU99" s="250"/>
      <c r="RDV99" s="250"/>
      <c r="RDW99" s="250"/>
      <c r="RDX99" s="250"/>
      <c r="RDY99" s="250"/>
      <c r="RDZ99" s="250"/>
      <c r="REA99" s="250"/>
      <c r="REB99" s="250"/>
      <c r="REC99" s="250"/>
      <c r="RED99" s="250"/>
      <c r="REE99" s="250"/>
      <c r="REF99" s="250"/>
      <c r="REG99" s="250"/>
      <c r="REH99" s="250"/>
      <c r="REI99" s="250"/>
      <c r="REJ99" s="250"/>
      <c r="REK99" s="250"/>
      <c r="REL99" s="250"/>
      <c r="REM99" s="250"/>
      <c r="REN99" s="250"/>
      <c r="REO99" s="250"/>
      <c r="REP99" s="250"/>
      <c r="REQ99" s="250"/>
      <c r="RER99" s="250"/>
      <c r="RES99" s="250"/>
      <c r="RET99" s="250"/>
      <c r="REU99" s="250"/>
      <c r="REV99" s="250"/>
      <c r="REW99" s="250"/>
      <c r="REX99" s="250"/>
      <c r="REY99" s="250"/>
      <c r="REZ99" s="250"/>
      <c r="RFA99" s="250"/>
      <c r="RFB99" s="250"/>
      <c r="RFC99" s="250"/>
      <c r="RFD99" s="250"/>
      <c r="RFE99" s="250"/>
      <c r="RFF99" s="250"/>
      <c r="RFG99" s="250"/>
      <c r="RFH99" s="250"/>
      <c r="RFI99" s="250"/>
      <c r="RFJ99" s="250"/>
      <c r="RFK99" s="250"/>
      <c r="RFL99" s="250"/>
      <c r="RFM99" s="250"/>
      <c r="RFN99" s="250"/>
      <c r="RFO99" s="250"/>
      <c r="RFP99" s="250"/>
      <c r="RFQ99" s="250"/>
      <c r="RFR99" s="250"/>
      <c r="RFS99" s="250"/>
      <c r="RFT99" s="250"/>
      <c r="RFU99" s="250"/>
      <c r="RFV99" s="250"/>
      <c r="RFW99" s="250"/>
      <c r="RFX99" s="250"/>
      <c r="RFY99" s="250"/>
      <c r="RFZ99" s="250"/>
      <c r="RGA99" s="250"/>
      <c r="RGB99" s="250"/>
      <c r="RGC99" s="250"/>
      <c r="RGD99" s="250"/>
      <c r="RGE99" s="250"/>
      <c r="RGF99" s="250"/>
      <c r="RGG99" s="250"/>
      <c r="RGH99" s="250"/>
      <c r="RGI99" s="250"/>
      <c r="RGJ99" s="250"/>
      <c r="RGK99" s="250"/>
      <c r="RGL99" s="250"/>
      <c r="RGM99" s="250"/>
      <c r="RGN99" s="250"/>
      <c r="RGO99" s="250"/>
      <c r="RGP99" s="250"/>
      <c r="RGQ99" s="250"/>
      <c r="RGR99" s="250"/>
      <c r="RGS99" s="250"/>
      <c r="RGT99" s="250"/>
      <c r="RGU99" s="250"/>
      <c r="RGV99" s="250"/>
      <c r="RGW99" s="250"/>
      <c r="RGX99" s="250"/>
      <c r="RGY99" s="250"/>
      <c r="RGZ99" s="250"/>
      <c r="RHA99" s="250"/>
      <c r="RHB99" s="250"/>
      <c r="RHC99" s="250"/>
      <c r="RHD99" s="250"/>
      <c r="RHE99" s="250"/>
      <c r="RHF99" s="250"/>
      <c r="RHG99" s="250"/>
      <c r="RHH99" s="250"/>
      <c r="RHI99" s="250"/>
      <c r="RHJ99" s="250"/>
      <c r="RHK99" s="250"/>
      <c r="RHL99" s="250"/>
      <c r="RHM99" s="250"/>
      <c r="RHN99" s="250"/>
      <c r="RHO99" s="250"/>
      <c r="RHP99" s="250"/>
      <c r="RHQ99" s="250"/>
      <c r="RHR99" s="250"/>
      <c r="RHS99" s="250"/>
      <c r="RHT99" s="250"/>
      <c r="RHU99" s="250"/>
      <c r="RHV99" s="250"/>
      <c r="RHW99" s="250"/>
      <c r="RHX99" s="250"/>
      <c r="RHY99" s="250"/>
      <c r="RHZ99" s="250"/>
      <c r="RIA99" s="250"/>
      <c r="RIB99" s="250"/>
      <c r="RIC99" s="250"/>
      <c r="RID99" s="250"/>
      <c r="RIE99" s="250"/>
      <c r="RIF99" s="250"/>
      <c r="RIG99" s="250"/>
      <c r="RIH99" s="250"/>
      <c r="RII99" s="250"/>
      <c r="RIJ99" s="250"/>
      <c r="RIK99" s="250"/>
      <c r="RIL99" s="250"/>
      <c r="RIM99" s="250"/>
      <c r="RIN99" s="250"/>
      <c r="RIO99" s="250"/>
      <c r="RIP99" s="250"/>
      <c r="RIQ99" s="250"/>
      <c r="RIR99" s="250"/>
      <c r="RIS99" s="250"/>
      <c r="RIT99" s="250"/>
      <c r="RIU99" s="250"/>
      <c r="RIV99" s="250"/>
      <c r="RIW99" s="250"/>
      <c r="RIX99" s="250"/>
      <c r="RIY99" s="250"/>
      <c r="RIZ99" s="250"/>
      <c r="RJA99" s="250"/>
      <c r="RJB99" s="250"/>
      <c r="RJC99" s="250"/>
      <c r="RJD99" s="250"/>
      <c r="RJE99" s="250"/>
      <c r="RJF99" s="250"/>
      <c r="RJG99" s="250"/>
      <c r="RJH99" s="250"/>
      <c r="RJI99" s="250"/>
      <c r="RJJ99" s="250"/>
      <c r="RJK99" s="250"/>
      <c r="RJL99" s="250"/>
      <c r="RJM99" s="250"/>
      <c r="RJN99" s="250"/>
      <c r="RJO99" s="250"/>
      <c r="RJP99" s="250"/>
      <c r="RJQ99" s="250"/>
      <c r="RJR99" s="250"/>
      <c r="RJS99" s="250"/>
      <c r="RJT99" s="250"/>
      <c r="RJU99" s="250"/>
      <c r="RJV99" s="250"/>
      <c r="RJW99" s="250"/>
      <c r="RJX99" s="250"/>
      <c r="RJY99" s="250"/>
      <c r="RJZ99" s="250"/>
      <c r="RKA99" s="250"/>
      <c r="RKB99" s="250"/>
      <c r="RKC99" s="250"/>
      <c r="RKD99" s="250"/>
      <c r="RKE99" s="250"/>
      <c r="RKF99" s="250"/>
      <c r="RKG99" s="250"/>
      <c r="RKH99" s="250"/>
      <c r="RKI99" s="250"/>
      <c r="RKJ99" s="250"/>
      <c r="RKK99" s="250"/>
      <c r="RKL99" s="250"/>
      <c r="RKM99" s="250"/>
      <c r="RKN99" s="250"/>
      <c r="RKO99" s="250"/>
      <c r="RKP99" s="250"/>
      <c r="RKQ99" s="250"/>
      <c r="RKR99" s="250"/>
      <c r="RKS99" s="250"/>
      <c r="RKT99" s="250"/>
      <c r="RKU99" s="250"/>
      <c r="RKV99" s="250"/>
      <c r="RKW99" s="250"/>
      <c r="RKX99" s="250"/>
      <c r="RKY99" s="250"/>
      <c r="RKZ99" s="250"/>
      <c r="RLA99" s="250"/>
      <c r="RLB99" s="250"/>
      <c r="RLC99" s="250"/>
      <c r="RLD99" s="250"/>
      <c r="RLE99" s="250"/>
      <c r="RLF99" s="250"/>
      <c r="RLG99" s="250"/>
      <c r="RLH99" s="250"/>
      <c r="RLI99" s="250"/>
      <c r="RLJ99" s="250"/>
      <c r="RLK99" s="250"/>
      <c r="RLL99" s="250"/>
      <c r="RLM99" s="250"/>
      <c r="RLN99" s="250"/>
      <c r="RLO99" s="250"/>
      <c r="RLP99" s="250"/>
      <c r="RLQ99" s="250"/>
      <c r="RLR99" s="250"/>
      <c r="RLS99" s="250"/>
      <c r="RLT99" s="250"/>
      <c r="RLU99" s="250"/>
      <c r="RLV99" s="250"/>
      <c r="RLW99" s="250"/>
      <c r="RLX99" s="250"/>
      <c r="RLY99" s="250"/>
      <c r="RLZ99" s="250"/>
      <c r="RMA99" s="250"/>
      <c r="RMB99" s="250"/>
      <c r="RMC99" s="250"/>
      <c r="RMD99" s="250"/>
      <c r="RME99" s="250"/>
      <c r="RMF99" s="250"/>
      <c r="RMG99" s="250"/>
      <c r="RMH99" s="250"/>
      <c r="RMI99" s="250"/>
      <c r="RMJ99" s="250"/>
      <c r="RMK99" s="250"/>
      <c r="RML99" s="250"/>
      <c r="RMM99" s="250"/>
      <c r="RMN99" s="250"/>
      <c r="RMO99" s="250"/>
      <c r="RMP99" s="250"/>
      <c r="RMQ99" s="250"/>
      <c r="RMR99" s="250"/>
      <c r="RMS99" s="250"/>
      <c r="RMT99" s="250"/>
      <c r="RMU99" s="250"/>
      <c r="RMV99" s="250"/>
      <c r="RMW99" s="250"/>
      <c r="RMX99" s="250"/>
      <c r="RMY99" s="250"/>
      <c r="RMZ99" s="250"/>
      <c r="RNA99" s="250"/>
      <c r="RNB99" s="250"/>
      <c r="RNC99" s="250"/>
      <c r="RND99" s="250"/>
      <c r="RNE99" s="250"/>
      <c r="RNF99" s="250"/>
      <c r="RNG99" s="250"/>
      <c r="RNH99" s="250"/>
      <c r="RNI99" s="250"/>
      <c r="RNJ99" s="250"/>
      <c r="RNK99" s="250"/>
      <c r="RNL99" s="250"/>
      <c r="RNM99" s="250"/>
      <c r="RNN99" s="250"/>
      <c r="RNO99" s="250"/>
      <c r="RNP99" s="250"/>
      <c r="RNQ99" s="250"/>
      <c r="RNR99" s="250"/>
      <c r="RNS99" s="250"/>
      <c r="RNT99" s="250"/>
      <c r="RNU99" s="250"/>
      <c r="RNV99" s="250"/>
      <c r="RNW99" s="250"/>
      <c r="RNX99" s="250"/>
      <c r="RNY99" s="250"/>
      <c r="RNZ99" s="250"/>
      <c r="ROA99" s="250"/>
      <c r="ROB99" s="250"/>
      <c r="ROC99" s="250"/>
      <c r="ROD99" s="250"/>
      <c r="ROE99" s="250"/>
      <c r="ROF99" s="250"/>
      <c r="ROG99" s="250"/>
      <c r="ROH99" s="250"/>
      <c r="ROI99" s="250"/>
      <c r="ROJ99" s="250"/>
      <c r="ROK99" s="250"/>
      <c r="ROL99" s="250"/>
      <c r="ROM99" s="250"/>
      <c r="RON99" s="250"/>
      <c r="ROO99" s="250"/>
      <c r="ROP99" s="250"/>
      <c r="ROQ99" s="250"/>
      <c r="ROR99" s="250"/>
      <c r="ROS99" s="250"/>
      <c r="ROT99" s="250"/>
      <c r="ROU99" s="250"/>
      <c r="ROV99" s="250"/>
      <c r="ROW99" s="250"/>
      <c r="ROX99" s="250"/>
      <c r="ROY99" s="250"/>
      <c r="ROZ99" s="250"/>
      <c r="RPA99" s="250"/>
      <c r="RPB99" s="250"/>
      <c r="RPC99" s="250"/>
      <c r="RPD99" s="250"/>
      <c r="RPE99" s="250"/>
      <c r="RPF99" s="250"/>
      <c r="RPG99" s="250"/>
      <c r="RPH99" s="250"/>
      <c r="RPI99" s="250"/>
      <c r="RPJ99" s="250"/>
      <c r="RPK99" s="250"/>
      <c r="RPL99" s="250"/>
      <c r="RPM99" s="250"/>
      <c r="RPN99" s="250"/>
      <c r="RPO99" s="250"/>
      <c r="RPP99" s="250"/>
      <c r="RPQ99" s="250"/>
      <c r="RPR99" s="250"/>
      <c r="RPS99" s="250"/>
      <c r="RPT99" s="250"/>
      <c r="RPU99" s="250"/>
      <c r="RPV99" s="250"/>
      <c r="RPW99" s="250"/>
      <c r="RPX99" s="250"/>
      <c r="RPY99" s="250"/>
      <c r="RPZ99" s="250"/>
      <c r="RQA99" s="250"/>
      <c r="RQB99" s="250"/>
      <c r="RQC99" s="250"/>
      <c r="RQD99" s="250"/>
      <c r="RQE99" s="250"/>
      <c r="RQF99" s="250"/>
      <c r="RQG99" s="250"/>
      <c r="RQH99" s="250"/>
      <c r="RQI99" s="250"/>
      <c r="RQJ99" s="250"/>
      <c r="RQK99" s="250"/>
      <c r="RQL99" s="250"/>
      <c r="RQM99" s="250"/>
      <c r="RQN99" s="250"/>
      <c r="RQO99" s="250"/>
      <c r="RQP99" s="250"/>
      <c r="RQQ99" s="250"/>
      <c r="RQR99" s="250"/>
      <c r="RQS99" s="250"/>
      <c r="RQT99" s="250"/>
      <c r="RQU99" s="250"/>
      <c r="RQV99" s="250"/>
      <c r="RQW99" s="250"/>
      <c r="RQX99" s="250"/>
      <c r="RQY99" s="250"/>
      <c r="RQZ99" s="250"/>
      <c r="RRA99" s="250"/>
      <c r="RRB99" s="250"/>
      <c r="RRC99" s="250"/>
      <c r="RRD99" s="250"/>
      <c r="RRE99" s="250"/>
      <c r="RRF99" s="250"/>
      <c r="RRG99" s="250"/>
      <c r="RRH99" s="250"/>
      <c r="RRI99" s="250"/>
      <c r="RRJ99" s="250"/>
      <c r="RRK99" s="250"/>
      <c r="RRL99" s="250"/>
      <c r="RRM99" s="250"/>
      <c r="RRN99" s="250"/>
      <c r="RRO99" s="250"/>
      <c r="RRP99" s="250"/>
      <c r="RRQ99" s="250"/>
      <c r="RRR99" s="250"/>
      <c r="RRS99" s="250"/>
      <c r="RRT99" s="250"/>
      <c r="RRU99" s="250"/>
      <c r="RRV99" s="250"/>
      <c r="RRW99" s="250"/>
      <c r="RRX99" s="250"/>
      <c r="RRY99" s="250"/>
      <c r="RRZ99" s="250"/>
      <c r="RSA99" s="250"/>
      <c r="RSB99" s="250"/>
      <c r="RSC99" s="250"/>
      <c r="RSD99" s="250"/>
      <c r="RSE99" s="250"/>
      <c r="RSF99" s="250"/>
      <c r="RSG99" s="250"/>
      <c r="RSH99" s="250"/>
      <c r="RSI99" s="250"/>
      <c r="RSJ99" s="250"/>
      <c r="RSK99" s="250"/>
      <c r="RSL99" s="250"/>
      <c r="RSM99" s="250"/>
      <c r="RSN99" s="250"/>
      <c r="RSO99" s="250"/>
      <c r="RSP99" s="250"/>
      <c r="RSQ99" s="250"/>
      <c r="RSR99" s="250"/>
      <c r="RSS99" s="250"/>
      <c r="RST99" s="250"/>
      <c r="RSU99" s="250"/>
      <c r="RSV99" s="250"/>
      <c r="RSW99" s="250"/>
      <c r="RSX99" s="250"/>
      <c r="RSY99" s="250"/>
      <c r="RSZ99" s="250"/>
      <c r="RTA99" s="250"/>
      <c r="RTB99" s="250"/>
      <c r="RTC99" s="250"/>
      <c r="RTD99" s="250"/>
      <c r="RTE99" s="250"/>
      <c r="RTF99" s="250"/>
      <c r="RTG99" s="250"/>
      <c r="RTH99" s="250"/>
      <c r="RTI99" s="250"/>
      <c r="RTJ99" s="250"/>
      <c r="RTK99" s="250"/>
      <c r="RTL99" s="250"/>
      <c r="RTM99" s="250"/>
      <c r="RTN99" s="250"/>
      <c r="RTO99" s="250"/>
      <c r="RTP99" s="250"/>
      <c r="RTQ99" s="250"/>
      <c r="RTR99" s="250"/>
      <c r="RTS99" s="250"/>
      <c r="RTT99" s="250"/>
      <c r="RTU99" s="250"/>
      <c r="RTV99" s="250"/>
      <c r="RTW99" s="250"/>
      <c r="RTX99" s="250"/>
      <c r="RTY99" s="250"/>
      <c r="RTZ99" s="250"/>
      <c r="RUA99" s="250"/>
      <c r="RUB99" s="250"/>
      <c r="RUC99" s="250"/>
      <c r="RUD99" s="250"/>
      <c r="RUE99" s="250"/>
      <c r="RUF99" s="250"/>
      <c r="RUG99" s="250"/>
      <c r="RUH99" s="250"/>
      <c r="RUI99" s="250"/>
      <c r="RUJ99" s="250"/>
      <c r="RUK99" s="250"/>
      <c r="RUL99" s="250"/>
      <c r="RUM99" s="250"/>
      <c r="RUN99" s="250"/>
      <c r="RUO99" s="250"/>
      <c r="RUP99" s="250"/>
      <c r="RUQ99" s="250"/>
      <c r="RUR99" s="250"/>
      <c r="RUS99" s="250"/>
      <c r="RUT99" s="250"/>
      <c r="RUU99" s="250"/>
      <c r="RUV99" s="250"/>
      <c r="RUW99" s="250"/>
      <c r="RUX99" s="250"/>
      <c r="RUY99" s="250"/>
      <c r="RUZ99" s="250"/>
      <c r="RVA99" s="250"/>
      <c r="RVB99" s="250"/>
      <c r="RVC99" s="250"/>
      <c r="RVD99" s="250"/>
      <c r="RVE99" s="250"/>
      <c r="RVF99" s="250"/>
      <c r="RVG99" s="250"/>
      <c r="RVH99" s="250"/>
      <c r="RVI99" s="250"/>
      <c r="RVJ99" s="250"/>
      <c r="RVK99" s="250"/>
      <c r="RVL99" s="250"/>
      <c r="RVM99" s="250"/>
      <c r="RVN99" s="250"/>
      <c r="RVO99" s="250"/>
      <c r="RVP99" s="250"/>
      <c r="RVQ99" s="250"/>
      <c r="RVR99" s="250"/>
      <c r="RVS99" s="250"/>
      <c r="RVT99" s="250"/>
      <c r="RVU99" s="250"/>
      <c r="RVV99" s="250"/>
      <c r="RVW99" s="250"/>
      <c r="RVX99" s="250"/>
      <c r="RVY99" s="250"/>
      <c r="RVZ99" s="250"/>
      <c r="RWA99" s="250"/>
      <c r="RWB99" s="250"/>
      <c r="RWC99" s="250"/>
      <c r="RWD99" s="250"/>
      <c r="RWE99" s="250"/>
      <c r="RWF99" s="250"/>
      <c r="RWG99" s="250"/>
      <c r="RWH99" s="250"/>
      <c r="RWI99" s="250"/>
      <c r="RWJ99" s="250"/>
      <c r="RWK99" s="250"/>
      <c r="RWL99" s="250"/>
      <c r="RWM99" s="250"/>
      <c r="RWN99" s="250"/>
      <c r="RWO99" s="250"/>
      <c r="RWP99" s="250"/>
      <c r="RWQ99" s="250"/>
      <c r="RWR99" s="250"/>
      <c r="RWS99" s="250"/>
      <c r="RWT99" s="250"/>
      <c r="RWU99" s="250"/>
      <c r="RWV99" s="250"/>
      <c r="RWW99" s="250"/>
      <c r="RWX99" s="250"/>
      <c r="RWY99" s="250"/>
      <c r="RWZ99" s="250"/>
      <c r="RXA99" s="250"/>
      <c r="RXB99" s="250"/>
      <c r="RXC99" s="250"/>
      <c r="RXD99" s="250"/>
      <c r="RXE99" s="250"/>
      <c r="RXF99" s="250"/>
      <c r="RXG99" s="250"/>
      <c r="RXH99" s="250"/>
      <c r="RXI99" s="250"/>
      <c r="RXJ99" s="250"/>
      <c r="RXK99" s="250"/>
      <c r="RXL99" s="250"/>
      <c r="RXM99" s="250"/>
      <c r="RXN99" s="250"/>
      <c r="RXO99" s="250"/>
      <c r="RXP99" s="250"/>
      <c r="RXQ99" s="250"/>
      <c r="RXR99" s="250"/>
      <c r="RXS99" s="250"/>
      <c r="RXT99" s="250"/>
      <c r="RXU99" s="250"/>
      <c r="RXV99" s="250"/>
      <c r="RXW99" s="250"/>
      <c r="RXX99" s="250"/>
      <c r="RXY99" s="250"/>
      <c r="RXZ99" s="250"/>
      <c r="RYA99" s="250"/>
      <c r="RYB99" s="250"/>
      <c r="RYC99" s="250"/>
      <c r="RYD99" s="250"/>
      <c r="RYE99" s="250"/>
      <c r="RYF99" s="250"/>
      <c r="RYG99" s="250"/>
      <c r="RYH99" s="250"/>
      <c r="RYI99" s="250"/>
      <c r="RYJ99" s="250"/>
      <c r="RYK99" s="250"/>
      <c r="RYL99" s="250"/>
      <c r="RYM99" s="250"/>
      <c r="RYN99" s="250"/>
      <c r="RYO99" s="250"/>
      <c r="RYP99" s="250"/>
      <c r="RYQ99" s="250"/>
      <c r="RYR99" s="250"/>
      <c r="RYS99" s="250"/>
      <c r="RYT99" s="250"/>
      <c r="RYU99" s="250"/>
      <c r="RYV99" s="250"/>
      <c r="RYW99" s="250"/>
      <c r="RYX99" s="250"/>
      <c r="RYY99" s="250"/>
      <c r="RYZ99" s="250"/>
      <c r="RZA99" s="250"/>
      <c r="RZB99" s="250"/>
      <c r="RZC99" s="250"/>
      <c r="RZD99" s="250"/>
      <c r="RZE99" s="250"/>
      <c r="RZF99" s="250"/>
      <c r="RZG99" s="250"/>
      <c r="RZH99" s="250"/>
      <c r="RZI99" s="250"/>
      <c r="RZJ99" s="250"/>
      <c r="RZK99" s="250"/>
      <c r="RZL99" s="250"/>
      <c r="RZM99" s="250"/>
      <c r="RZN99" s="250"/>
      <c r="RZO99" s="250"/>
      <c r="RZP99" s="250"/>
      <c r="RZQ99" s="250"/>
      <c r="RZR99" s="250"/>
      <c r="RZS99" s="250"/>
      <c r="RZT99" s="250"/>
      <c r="RZU99" s="250"/>
      <c r="RZV99" s="250"/>
      <c r="RZW99" s="250"/>
      <c r="RZX99" s="250"/>
      <c r="RZY99" s="250"/>
      <c r="RZZ99" s="250"/>
      <c r="SAA99" s="250"/>
      <c r="SAB99" s="250"/>
      <c r="SAC99" s="250"/>
      <c r="SAD99" s="250"/>
      <c r="SAE99" s="250"/>
      <c r="SAF99" s="250"/>
      <c r="SAG99" s="250"/>
      <c r="SAH99" s="250"/>
      <c r="SAI99" s="250"/>
      <c r="SAJ99" s="250"/>
      <c r="SAK99" s="250"/>
      <c r="SAL99" s="250"/>
      <c r="SAM99" s="250"/>
      <c r="SAN99" s="250"/>
      <c r="SAO99" s="250"/>
      <c r="SAP99" s="250"/>
      <c r="SAQ99" s="250"/>
      <c r="SAR99" s="250"/>
      <c r="SAS99" s="250"/>
      <c r="SAT99" s="250"/>
      <c r="SAU99" s="250"/>
      <c r="SAV99" s="250"/>
      <c r="SAW99" s="250"/>
      <c r="SAX99" s="250"/>
      <c r="SAY99" s="250"/>
      <c r="SAZ99" s="250"/>
      <c r="SBA99" s="250"/>
      <c r="SBB99" s="250"/>
      <c r="SBC99" s="250"/>
      <c r="SBD99" s="250"/>
      <c r="SBE99" s="250"/>
      <c r="SBF99" s="250"/>
      <c r="SBG99" s="250"/>
      <c r="SBH99" s="250"/>
      <c r="SBI99" s="250"/>
      <c r="SBJ99" s="250"/>
      <c r="SBK99" s="250"/>
      <c r="SBL99" s="250"/>
      <c r="SBM99" s="250"/>
      <c r="SBN99" s="250"/>
      <c r="SBO99" s="250"/>
      <c r="SBP99" s="250"/>
      <c r="SBQ99" s="250"/>
      <c r="SBR99" s="250"/>
      <c r="SBS99" s="250"/>
      <c r="SBT99" s="250"/>
      <c r="SBU99" s="250"/>
      <c r="SBV99" s="250"/>
      <c r="SBW99" s="250"/>
      <c r="SBX99" s="250"/>
      <c r="SBY99" s="250"/>
      <c r="SBZ99" s="250"/>
      <c r="SCA99" s="250"/>
      <c r="SCB99" s="250"/>
      <c r="SCC99" s="250"/>
      <c r="SCD99" s="250"/>
      <c r="SCE99" s="250"/>
      <c r="SCF99" s="250"/>
      <c r="SCG99" s="250"/>
      <c r="SCH99" s="250"/>
      <c r="SCI99" s="250"/>
      <c r="SCJ99" s="250"/>
      <c r="SCK99" s="250"/>
      <c r="SCL99" s="250"/>
      <c r="SCM99" s="250"/>
      <c r="SCN99" s="250"/>
      <c r="SCO99" s="250"/>
      <c r="SCP99" s="250"/>
      <c r="SCQ99" s="250"/>
      <c r="SCR99" s="250"/>
      <c r="SCS99" s="250"/>
      <c r="SCT99" s="250"/>
      <c r="SCU99" s="250"/>
      <c r="SCV99" s="250"/>
      <c r="SCW99" s="250"/>
      <c r="SCX99" s="250"/>
      <c r="SCY99" s="250"/>
      <c r="SCZ99" s="250"/>
      <c r="SDA99" s="250"/>
      <c r="SDB99" s="250"/>
      <c r="SDC99" s="250"/>
      <c r="SDD99" s="250"/>
      <c r="SDE99" s="250"/>
      <c r="SDF99" s="250"/>
      <c r="SDG99" s="250"/>
      <c r="SDH99" s="250"/>
      <c r="SDI99" s="250"/>
      <c r="SDJ99" s="250"/>
      <c r="SDK99" s="250"/>
      <c r="SDL99" s="250"/>
      <c r="SDM99" s="250"/>
      <c r="SDN99" s="250"/>
      <c r="SDO99" s="250"/>
      <c r="SDP99" s="250"/>
      <c r="SDQ99" s="250"/>
      <c r="SDR99" s="250"/>
      <c r="SDS99" s="250"/>
      <c r="SDT99" s="250"/>
      <c r="SDU99" s="250"/>
      <c r="SDV99" s="250"/>
      <c r="SDW99" s="250"/>
      <c r="SDX99" s="250"/>
      <c r="SDY99" s="250"/>
      <c r="SDZ99" s="250"/>
      <c r="SEA99" s="250"/>
      <c r="SEB99" s="250"/>
      <c r="SEC99" s="250"/>
      <c r="SED99" s="250"/>
      <c r="SEE99" s="250"/>
      <c r="SEF99" s="250"/>
      <c r="SEG99" s="250"/>
      <c r="SEH99" s="250"/>
      <c r="SEI99" s="250"/>
      <c r="SEJ99" s="250"/>
      <c r="SEK99" s="250"/>
      <c r="SEL99" s="250"/>
      <c r="SEM99" s="250"/>
      <c r="SEN99" s="250"/>
      <c r="SEO99" s="250"/>
      <c r="SEP99" s="250"/>
      <c r="SEQ99" s="250"/>
      <c r="SER99" s="250"/>
      <c r="SES99" s="250"/>
      <c r="SET99" s="250"/>
      <c r="SEU99" s="250"/>
      <c r="SEV99" s="250"/>
      <c r="SEW99" s="250"/>
      <c r="SEX99" s="250"/>
      <c r="SEY99" s="250"/>
      <c r="SEZ99" s="250"/>
      <c r="SFA99" s="250"/>
      <c r="SFB99" s="250"/>
      <c r="SFC99" s="250"/>
      <c r="SFD99" s="250"/>
      <c r="SFE99" s="250"/>
      <c r="SFF99" s="250"/>
      <c r="SFG99" s="250"/>
      <c r="SFH99" s="250"/>
      <c r="SFI99" s="250"/>
      <c r="SFJ99" s="250"/>
      <c r="SFK99" s="250"/>
      <c r="SFL99" s="250"/>
      <c r="SFM99" s="250"/>
      <c r="SFN99" s="250"/>
      <c r="SFO99" s="250"/>
      <c r="SFP99" s="250"/>
      <c r="SFQ99" s="250"/>
      <c r="SFR99" s="250"/>
      <c r="SFS99" s="250"/>
      <c r="SFT99" s="250"/>
      <c r="SFU99" s="250"/>
      <c r="SFV99" s="250"/>
      <c r="SFW99" s="250"/>
      <c r="SFX99" s="250"/>
      <c r="SFY99" s="250"/>
      <c r="SFZ99" s="250"/>
      <c r="SGA99" s="250"/>
      <c r="SGB99" s="250"/>
      <c r="SGC99" s="250"/>
      <c r="SGD99" s="250"/>
      <c r="SGE99" s="250"/>
      <c r="SGF99" s="250"/>
      <c r="SGG99" s="250"/>
      <c r="SGH99" s="250"/>
      <c r="SGI99" s="250"/>
      <c r="SGJ99" s="250"/>
      <c r="SGK99" s="250"/>
      <c r="SGL99" s="250"/>
      <c r="SGM99" s="250"/>
      <c r="SGN99" s="250"/>
      <c r="SGO99" s="250"/>
      <c r="SGP99" s="250"/>
      <c r="SGQ99" s="250"/>
      <c r="SGR99" s="250"/>
      <c r="SGS99" s="250"/>
      <c r="SGT99" s="250"/>
      <c r="SGU99" s="250"/>
      <c r="SGV99" s="250"/>
      <c r="SGW99" s="250"/>
      <c r="SGX99" s="250"/>
      <c r="SGY99" s="250"/>
      <c r="SGZ99" s="250"/>
      <c r="SHA99" s="250"/>
      <c r="SHB99" s="250"/>
      <c r="SHC99" s="250"/>
      <c r="SHD99" s="250"/>
      <c r="SHE99" s="250"/>
      <c r="SHF99" s="250"/>
      <c r="SHG99" s="250"/>
      <c r="SHH99" s="250"/>
      <c r="SHI99" s="250"/>
      <c r="SHJ99" s="250"/>
      <c r="SHK99" s="250"/>
      <c r="SHL99" s="250"/>
      <c r="SHM99" s="250"/>
      <c r="SHN99" s="250"/>
      <c r="SHO99" s="250"/>
      <c r="SHP99" s="250"/>
      <c r="SHQ99" s="250"/>
      <c r="SHR99" s="250"/>
      <c r="SHS99" s="250"/>
      <c r="SHT99" s="250"/>
      <c r="SHU99" s="250"/>
      <c r="SHV99" s="250"/>
      <c r="SHW99" s="250"/>
      <c r="SHX99" s="250"/>
      <c r="SHY99" s="250"/>
      <c r="SHZ99" s="250"/>
      <c r="SIA99" s="250"/>
      <c r="SIB99" s="250"/>
      <c r="SIC99" s="250"/>
      <c r="SID99" s="250"/>
      <c r="SIE99" s="250"/>
      <c r="SIF99" s="250"/>
      <c r="SIG99" s="250"/>
      <c r="SIH99" s="250"/>
      <c r="SII99" s="250"/>
      <c r="SIJ99" s="250"/>
      <c r="SIK99" s="250"/>
      <c r="SIL99" s="250"/>
      <c r="SIM99" s="250"/>
      <c r="SIN99" s="250"/>
      <c r="SIO99" s="250"/>
      <c r="SIP99" s="250"/>
      <c r="SIQ99" s="250"/>
      <c r="SIR99" s="250"/>
      <c r="SIS99" s="250"/>
      <c r="SIT99" s="250"/>
      <c r="SIU99" s="250"/>
      <c r="SIV99" s="250"/>
      <c r="SIW99" s="250"/>
      <c r="SIX99" s="250"/>
      <c r="SIY99" s="250"/>
      <c r="SIZ99" s="250"/>
      <c r="SJA99" s="250"/>
      <c r="SJB99" s="250"/>
      <c r="SJC99" s="250"/>
      <c r="SJD99" s="250"/>
      <c r="SJE99" s="250"/>
      <c r="SJF99" s="250"/>
      <c r="SJG99" s="250"/>
      <c r="SJH99" s="250"/>
      <c r="SJI99" s="250"/>
      <c r="SJJ99" s="250"/>
      <c r="SJK99" s="250"/>
      <c r="SJL99" s="250"/>
      <c r="SJM99" s="250"/>
      <c r="SJN99" s="250"/>
      <c r="SJO99" s="250"/>
      <c r="SJP99" s="250"/>
      <c r="SJQ99" s="250"/>
      <c r="SJR99" s="250"/>
      <c r="SJS99" s="250"/>
      <c r="SJT99" s="250"/>
      <c r="SJU99" s="250"/>
      <c r="SJV99" s="250"/>
      <c r="SJW99" s="250"/>
      <c r="SJX99" s="250"/>
      <c r="SJY99" s="250"/>
      <c r="SJZ99" s="250"/>
      <c r="SKA99" s="250"/>
      <c r="SKB99" s="250"/>
      <c r="SKC99" s="250"/>
      <c r="SKD99" s="250"/>
      <c r="SKE99" s="250"/>
      <c r="SKF99" s="250"/>
      <c r="SKG99" s="250"/>
      <c r="SKH99" s="250"/>
      <c r="SKI99" s="250"/>
      <c r="SKJ99" s="250"/>
      <c r="SKK99" s="250"/>
      <c r="SKL99" s="250"/>
      <c r="SKM99" s="250"/>
      <c r="SKN99" s="250"/>
      <c r="SKO99" s="250"/>
      <c r="SKP99" s="250"/>
      <c r="SKQ99" s="250"/>
      <c r="SKR99" s="250"/>
      <c r="SKS99" s="250"/>
      <c r="SKT99" s="250"/>
      <c r="SKU99" s="250"/>
      <c r="SKV99" s="250"/>
      <c r="SKW99" s="250"/>
      <c r="SKX99" s="250"/>
      <c r="SKY99" s="250"/>
      <c r="SKZ99" s="250"/>
      <c r="SLA99" s="250"/>
      <c r="SLB99" s="250"/>
      <c r="SLC99" s="250"/>
      <c r="SLD99" s="250"/>
      <c r="SLE99" s="250"/>
      <c r="SLF99" s="250"/>
      <c r="SLG99" s="250"/>
      <c r="SLH99" s="250"/>
      <c r="SLI99" s="250"/>
      <c r="SLJ99" s="250"/>
      <c r="SLK99" s="250"/>
      <c r="SLL99" s="250"/>
      <c r="SLM99" s="250"/>
      <c r="SLN99" s="250"/>
      <c r="SLO99" s="250"/>
      <c r="SLP99" s="250"/>
      <c r="SLQ99" s="250"/>
      <c r="SLR99" s="250"/>
      <c r="SLS99" s="250"/>
      <c r="SLT99" s="250"/>
      <c r="SLU99" s="250"/>
      <c r="SLV99" s="250"/>
      <c r="SLW99" s="250"/>
      <c r="SLX99" s="250"/>
      <c r="SLY99" s="250"/>
      <c r="SLZ99" s="250"/>
      <c r="SMA99" s="250"/>
      <c r="SMB99" s="250"/>
      <c r="SMC99" s="250"/>
      <c r="SMD99" s="250"/>
      <c r="SME99" s="250"/>
      <c r="SMF99" s="250"/>
      <c r="SMG99" s="250"/>
      <c r="SMH99" s="250"/>
      <c r="SMI99" s="250"/>
      <c r="SMJ99" s="250"/>
      <c r="SMK99" s="250"/>
      <c r="SML99" s="250"/>
      <c r="SMM99" s="250"/>
      <c r="SMN99" s="250"/>
      <c r="SMO99" s="250"/>
      <c r="SMP99" s="250"/>
      <c r="SMQ99" s="250"/>
      <c r="SMR99" s="250"/>
      <c r="SMS99" s="250"/>
      <c r="SMT99" s="250"/>
      <c r="SMU99" s="250"/>
      <c r="SMV99" s="250"/>
      <c r="SMW99" s="250"/>
      <c r="SMX99" s="250"/>
      <c r="SMY99" s="250"/>
      <c r="SMZ99" s="250"/>
      <c r="SNA99" s="250"/>
      <c r="SNB99" s="250"/>
      <c r="SNC99" s="250"/>
      <c r="SND99" s="250"/>
      <c r="SNE99" s="250"/>
      <c r="SNF99" s="250"/>
      <c r="SNG99" s="250"/>
      <c r="SNH99" s="250"/>
      <c r="SNI99" s="250"/>
      <c r="SNJ99" s="250"/>
      <c r="SNK99" s="250"/>
      <c r="SNL99" s="250"/>
      <c r="SNM99" s="250"/>
      <c r="SNN99" s="250"/>
      <c r="SNO99" s="250"/>
      <c r="SNP99" s="250"/>
      <c r="SNQ99" s="250"/>
      <c r="SNR99" s="250"/>
      <c r="SNS99" s="250"/>
      <c r="SNT99" s="250"/>
      <c r="SNU99" s="250"/>
      <c r="SNV99" s="250"/>
      <c r="SNW99" s="250"/>
      <c r="SNX99" s="250"/>
      <c r="SNY99" s="250"/>
      <c r="SNZ99" s="250"/>
      <c r="SOA99" s="250"/>
      <c r="SOB99" s="250"/>
      <c r="SOC99" s="250"/>
      <c r="SOD99" s="250"/>
      <c r="SOE99" s="250"/>
      <c r="SOF99" s="250"/>
      <c r="SOG99" s="250"/>
      <c r="SOH99" s="250"/>
      <c r="SOI99" s="250"/>
      <c r="SOJ99" s="250"/>
      <c r="SOK99" s="250"/>
      <c r="SOL99" s="250"/>
      <c r="SOM99" s="250"/>
      <c r="SON99" s="250"/>
      <c r="SOO99" s="250"/>
      <c r="SOP99" s="250"/>
      <c r="SOQ99" s="250"/>
      <c r="SOR99" s="250"/>
      <c r="SOS99" s="250"/>
      <c r="SOT99" s="250"/>
      <c r="SOU99" s="250"/>
      <c r="SOV99" s="250"/>
      <c r="SOW99" s="250"/>
      <c r="SOX99" s="250"/>
      <c r="SOY99" s="250"/>
      <c r="SOZ99" s="250"/>
      <c r="SPA99" s="250"/>
      <c r="SPB99" s="250"/>
      <c r="SPC99" s="250"/>
      <c r="SPD99" s="250"/>
      <c r="SPE99" s="250"/>
      <c r="SPF99" s="250"/>
      <c r="SPG99" s="250"/>
      <c r="SPH99" s="250"/>
      <c r="SPI99" s="250"/>
      <c r="SPJ99" s="250"/>
      <c r="SPK99" s="250"/>
      <c r="SPL99" s="250"/>
      <c r="SPM99" s="250"/>
      <c r="SPN99" s="250"/>
      <c r="SPO99" s="250"/>
      <c r="SPP99" s="250"/>
      <c r="SPQ99" s="250"/>
      <c r="SPR99" s="250"/>
      <c r="SPS99" s="250"/>
      <c r="SPT99" s="250"/>
      <c r="SPU99" s="250"/>
      <c r="SPV99" s="250"/>
      <c r="SPW99" s="250"/>
      <c r="SPX99" s="250"/>
      <c r="SPY99" s="250"/>
      <c r="SPZ99" s="250"/>
      <c r="SQA99" s="250"/>
      <c r="SQB99" s="250"/>
      <c r="SQC99" s="250"/>
      <c r="SQD99" s="250"/>
      <c r="SQE99" s="250"/>
      <c r="SQF99" s="250"/>
      <c r="SQG99" s="250"/>
      <c r="SQH99" s="250"/>
      <c r="SQI99" s="250"/>
      <c r="SQJ99" s="250"/>
      <c r="SQK99" s="250"/>
      <c r="SQL99" s="250"/>
      <c r="SQM99" s="250"/>
      <c r="SQN99" s="250"/>
      <c r="SQO99" s="250"/>
      <c r="SQP99" s="250"/>
      <c r="SQQ99" s="250"/>
      <c r="SQR99" s="250"/>
      <c r="SQS99" s="250"/>
      <c r="SQT99" s="250"/>
      <c r="SQU99" s="250"/>
      <c r="SQV99" s="250"/>
      <c r="SQW99" s="250"/>
      <c r="SQX99" s="250"/>
      <c r="SQY99" s="250"/>
      <c r="SQZ99" s="250"/>
      <c r="SRA99" s="250"/>
      <c r="SRB99" s="250"/>
      <c r="SRC99" s="250"/>
      <c r="SRD99" s="250"/>
      <c r="SRE99" s="250"/>
      <c r="SRF99" s="250"/>
      <c r="SRG99" s="250"/>
      <c r="SRH99" s="250"/>
      <c r="SRI99" s="250"/>
      <c r="SRJ99" s="250"/>
      <c r="SRK99" s="250"/>
      <c r="SRL99" s="250"/>
      <c r="SRM99" s="250"/>
      <c r="SRN99" s="250"/>
      <c r="SRO99" s="250"/>
      <c r="SRP99" s="250"/>
      <c r="SRQ99" s="250"/>
      <c r="SRR99" s="250"/>
      <c r="SRS99" s="250"/>
      <c r="SRT99" s="250"/>
      <c r="SRU99" s="250"/>
      <c r="SRV99" s="250"/>
      <c r="SRW99" s="250"/>
      <c r="SRX99" s="250"/>
      <c r="SRY99" s="250"/>
      <c r="SRZ99" s="250"/>
      <c r="SSA99" s="250"/>
      <c r="SSB99" s="250"/>
      <c r="SSC99" s="250"/>
      <c r="SSD99" s="250"/>
      <c r="SSE99" s="250"/>
      <c r="SSF99" s="250"/>
      <c r="SSG99" s="250"/>
      <c r="SSH99" s="250"/>
      <c r="SSI99" s="250"/>
      <c r="SSJ99" s="250"/>
      <c r="SSK99" s="250"/>
      <c r="SSL99" s="250"/>
      <c r="SSM99" s="250"/>
      <c r="SSN99" s="250"/>
      <c r="SSO99" s="250"/>
      <c r="SSP99" s="250"/>
      <c r="SSQ99" s="250"/>
      <c r="SSR99" s="250"/>
      <c r="SSS99" s="250"/>
      <c r="SST99" s="250"/>
      <c r="SSU99" s="250"/>
      <c r="SSV99" s="250"/>
      <c r="SSW99" s="250"/>
      <c r="SSX99" s="250"/>
      <c r="SSY99" s="250"/>
      <c r="SSZ99" s="250"/>
      <c r="STA99" s="250"/>
      <c r="STB99" s="250"/>
      <c r="STC99" s="250"/>
      <c r="STD99" s="250"/>
      <c r="STE99" s="250"/>
      <c r="STF99" s="250"/>
      <c r="STG99" s="250"/>
      <c r="STH99" s="250"/>
      <c r="STI99" s="250"/>
      <c r="STJ99" s="250"/>
      <c r="STK99" s="250"/>
      <c r="STL99" s="250"/>
      <c r="STM99" s="250"/>
      <c r="STN99" s="250"/>
      <c r="STO99" s="250"/>
      <c r="STP99" s="250"/>
      <c r="STQ99" s="250"/>
      <c r="STR99" s="250"/>
      <c r="STS99" s="250"/>
      <c r="STT99" s="250"/>
      <c r="STU99" s="250"/>
      <c r="STV99" s="250"/>
      <c r="STW99" s="250"/>
      <c r="STX99" s="250"/>
      <c r="STY99" s="250"/>
      <c r="STZ99" s="250"/>
      <c r="SUA99" s="250"/>
      <c r="SUB99" s="250"/>
      <c r="SUC99" s="250"/>
      <c r="SUD99" s="250"/>
      <c r="SUE99" s="250"/>
      <c r="SUF99" s="250"/>
      <c r="SUG99" s="250"/>
      <c r="SUH99" s="250"/>
      <c r="SUI99" s="250"/>
      <c r="SUJ99" s="250"/>
      <c r="SUK99" s="250"/>
      <c r="SUL99" s="250"/>
      <c r="SUM99" s="250"/>
      <c r="SUN99" s="250"/>
      <c r="SUO99" s="250"/>
      <c r="SUP99" s="250"/>
      <c r="SUQ99" s="250"/>
      <c r="SUR99" s="250"/>
      <c r="SUS99" s="250"/>
      <c r="SUT99" s="250"/>
      <c r="SUU99" s="250"/>
      <c r="SUV99" s="250"/>
      <c r="SUW99" s="250"/>
      <c r="SUX99" s="250"/>
      <c r="SUY99" s="250"/>
      <c r="SUZ99" s="250"/>
      <c r="SVA99" s="250"/>
      <c r="SVB99" s="250"/>
      <c r="SVC99" s="250"/>
      <c r="SVD99" s="250"/>
      <c r="SVE99" s="250"/>
      <c r="SVF99" s="250"/>
      <c r="SVG99" s="250"/>
      <c r="SVH99" s="250"/>
      <c r="SVI99" s="250"/>
      <c r="SVJ99" s="250"/>
      <c r="SVK99" s="250"/>
      <c r="SVL99" s="250"/>
      <c r="SVM99" s="250"/>
      <c r="SVN99" s="250"/>
      <c r="SVO99" s="250"/>
      <c r="SVP99" s="250"/>
      <c r="SVQ99" s="250"/>
      <c r="SVR99" s="250"/>
      <c r="SVS99" s="250"/>
      <c r="SVT99" s="250"/>
      <c r="SVU99" s="250"/>
      <c r="SVV99" s="250"/>
      <c r="SVW99" s="250"/>
      <c r="SVX99" s="250"/>
      <c r="SVY99" s="250"/>
      <c r="SVZ99" s="250"/>
      <c r="SWA99" s="250"/>
      <c r="SWB99" s="250"/>
      <c r="SWC99" s="250"/>
      <c r="SWD99" s="250"/>
      <c r="SWE99" s="250"/>
      <c r="SWF99" s="250"/>
      <c r="SWG99" s="250"/>
      <c r="SWH99" s="250"/>
      <c r="SWI99" s="250"/>
      <c r="SWJ99" s="250"/>
      <c r="SWK99" s="250"/>
      <c r="SWL99" s="250"/>
      <c r="SWM99" s="250"/>
      <c r="SWN99" s="250"/>
      <c r="SWO99" s="250"/>
      <c r="SWP99" s="250"/>
      <c r="SWQ99" s="250"/>
      <c r="SWR99" s="250"/>
      <c r="SWS99" s="250"/>
      <c r="SWT99" s="250"/>
      <c r="SWU99" s="250"/>
      <c r="SWV99" s="250"/>
      <c r="SWW99" s="250"/>
      <c r="SWX99" s="250"/>
      <c r="SWY99" s="250"/>
      <c r="SWZ99" s="250"/>
      <c r="SXA99" s="250"/>
      <c r="SXB99" s="250"/>
      <c r="SXC99" s="250"/>
      <c r="SXD99" s="250"/>
      <c r="SXE99" s="250"/>
      <c r="SXF99" s="250"/>
      <c r="SXG99" s="250"/>
      <c r="SXH99" s="250"/>
      <c r="SXI99" s="250"/>
      <c r="SXJ99" s="250"/>
      <c r="SXK99" s="250"/>
      <c r="SXL99" s="250"/>
      <c r="SXM99" s="250"/>
      <c r="SXN99" s="250"/>
      <c r="SXO99" s="250"/>
      <c r="SXP99" s="250"/>
      <c r="SXQ99" s="250"/>
      <c r="SXR99" s="250"/>
      <c r="SXS99" s="250"/>
      <c r="SXT99" s="250"/>
      <c r="SXU99" s="250"/>
      <c r="SXV99" s="250"/>
      <c r="SXW99" s="250"/>
      <c r="SXX99" s="250"/>
      <c r="SXY99" s="250"/>
      <c r="SXZ99" s="250"/>
      <c r="SYA99" s="250"/>
      <c r="SYB99" s="250"/>
      <c r="SYC99" s="250"/>
      <c r="SYD99" s="250"/>
      <c r="SYE99" s="250"/>
      <c r="SYF99" s="250"/>
      <c r="SYG99" s="250"/>
      <c r="SYH99" s="250"/>
      <c r="SYI99" s="250"/>
      <c r="SYJ99" s="250"/>
      <c r="SYK99" s="250"/>
      <c r="SYL99" s="250"/>
      <c r="SYM99" s="250"/>
      <c r="SYN99" s="250"/>
      <c r="SYO99" s="250"/>
      <c r="SYP99" s="250"/>
      <c r="SYQ99" s="250"/>
      <c r="SYR99" s="250"/>
      <c r="SYS99" s="250"/>
      <c r="SYT99" s="250"/>
      <c r="SYU99" s="250"/>
      <c r="SYV99" s="250"/>
      <c r="SYW99" s="250"/>
      <c r="SYX99" s="250"/>
      <c r="SYY99" s="250"/>
      <c r="SYZ99" s="250"/>
      <c r="SZA99" s="250"/>
      <c r="SZB99" s="250"/>
      <c r="SZC99" s="250"/>
      <c r="SZD99" s="250"/>
      <c r="SZE99" s="250"/>
      <c r="SZF99" s="250"/>
      <c r="SZG99" s="250"/>
      <c r="SZH99" s="250"/>
      <c r="SZI99" s="250"/>
      <c r="SZJ99" s="250"/>
      <c r="SZK99" s="250"/>
      <c r="SZL99" s="250"/>
      <c r="SZM99" s="250"/>
      <c r="SZN99" s="250"/>
      <c r="SZO99" s="250"/>
      <c r="SZP99" s="250"/>
      <c r="SZQ99" s="250"/>
      <c r="SZR99" s="250"/>
      <c r="SZS99" s="250"/>
      <c r="SZT99" s="250"/>
      <c r="SZU99" s="250"/>
      <c r="SZV99" s="250"/>
      <c r="SZW99" s="250"/>
      <c r="SZX99" s="250"/>
      <c r="SZY99" s="250"/>
      <c r="SZZ99" s="250"/>
      <c r="TAA99" s="250"/>
      <c r="TAB99" s="250"/>
      <c r="TAC99" s="250"/>
      <c r="TAD99" s="250"/>
      <c r="TAE99" s="250"/>
      <c r="TAF99" s="250"/>
      <c r="TAG99" s="250"/>
      <c r="TAH99" s="250"/>
      <c r="TAI99" s="250"/>
      <c r="TAJ99" s="250"/>
      <c r="TAK99" s="250"/>
      <c r="TAL99" s="250"/>
      <c r="TAM99" s="250"/>
      <c r="TAN99" s="250"/>
      <c r="TAO99" s="250"/>
      <c r="TAP99" s="250"/>
      <c r="TAQ99" s="250"/>
      <c r="TAR99" s="250"/>
      <c r="TAS99" s="250"/>
      <c r="TAT99" s="250"/>
      <c r="TAU99" s="250"/>
      <c r="TAV99" s="250"/>
      <c r="TAW99" s="250"/>
      <c r="TAX99" s="250"/>
      <c r="TAY99" s="250"/>
      <c r="TAZ99" s="250"/>
      <c r="TBA99" s="250"/>
      <c r="TBB99" s="250"/>
      <c r="TBC99" s="250"/>
      <c r="TBD99" s="250"/>
      <c r="TBE99" s="250"/>
      <c r="TBF99" s="250"/>
      <c r="TBG99" s="250"/>
      <c r="TBH99" s="250"/>
      <c r="TBI99" s="250"/>
      <c r="TBJ99" s="250"/>
      <c r="TBK99" s="250"/>
      <c r="TBL99" s="250"/>
      <c r="TBM99" s="250"/>
      <c r="TBN99" s="250"/>
      <c r="TBO99" s="250"/>
      <c r="TBP99" s="250"/>
      <c r="TBQ99" s="250"/>
      <c r="TBR99" s="250"/>
      <c r="TBS99" s="250"/>
      <c r="TBT99" s="250"/>
      <c r="TBU99" s="250"/>
      <c r="TBV99" s="250"/>
      <c r="TBW99" s="250"/>
      <c r="TBX99" s="250"/>
      <c r="TBY99" s="250"/>
      <c r="TBZ99" s="250"/>
      <c r="TCA99" s="250"/>
      <c r="TCB99" s="250"/>
      <c r="TCC99" s="250"/>
      <c r="TCD99" s="250"/>
      <c r="TCE99" s="250"/>
      <c r="TCF99" s="250"/>
      <c r="TCG99" s="250"/>
      <c r="TCH99" s="250"/>
      <c r="TCI99" s="250"/>
      <c r="TCJ99" s="250"/>
      <c r="TCK99" s="250"/>
      <c r="TCL99" s="250"/>
      <c r="TCM99" s="250"/>
      <c r="TCN99" s="250"/>
      <c r="TCO99" s="250"/>
      <c r="TCP99" s="250"/>
      <c r="TCQ99" s="250"/>
      <c r="TCR99" s="250"/>
      <c r="TCS99" s="250"/>
      <c r="TCT99" s="250"/>
      <c r="TCU99" s="250"/>
      <c r="TCV99" s="250"/>
      <c r="TCW99" s="250"/>
      <c r="TCX99" s="250"/>
      <c r="TCY99" s="250"/>
      <c r="TCZ99" s="250"/>
      <c r="TDA99" s="250"/>
      <c r="TDB99" s="250"/>
      <c r="TDC99" s="250"/>
      <c r="TDD99" s="250"/>
      <c r="TDE99" s="250"/>
      <c r="TDF99" s="250"/>
      <c r="TDG99" s="250"/>
      <c r="TDH99" s="250"/>
      <c r="TDI99" s="250"/>
      <c r="TDJ99" s="250"/>
      <c r="TDK99" s="250"/>
      <c r="TDL99" s="250"/>
      <c r="TDM99" s="250"/>
      <c r="TDN99" s="250"/>
      <c r="TDO99" s="250"/>
      <c r="TDP99" s="250"/>
      <c r="TDQ99" s="250"/>
      <c r="TDR99" s="250"/>
      <c r="TDS99" s="250"/>
      <c r="TDT99" s="250"/>
      <c r="TDU99" s="250"/>
      <c r="TDV99" s="250"/>
      <c r="TDW99" s="250"/>
      <c r="TDX99" s="250"/>
      <c r="TDY99" s="250"/>
      <c r="TDZ99" s="250"/>
      <c r="TEA99" s="250"/>
      <c r="TEB99" s="250"/>
      <c r="TEC99" s="250"/>
      <c r="TED99" s="250"/>
      <c r="TEE99" s="250"/>
      <c r="TEF99" s="250"/>
      <c r="TEG99" s="250"/>
      <c r="TEH99" s="250"/>
      <c r="TEI99" s="250"/>
      <c r="TEJ99" s="250"/>
      <c r="TEK99" s="250"/>
      <c r="TEL99" s="250"/>
      <c r="TEM99" s="250"/>
      <c r="TEN99" s="250"/>
      <c r="TEO99" s="250"/>
      <c r="TEP99" s="250"/>
      <c r="TEQ99" s="250"/>
      <c r="TER99" s="250"/>
      <c r="TES99" s="250"/>
      <c r="TET99" s="250"/>
      <c r="TEU99" s="250"/>
      <c r="TEV99" s="250"/>
      <c r="TEW99" s="250"/>
      <c r="TEX99" s="250"/>
      <c r="TEY99" s="250"/>
      <c r="TEZ99" s="250"/>
      <c r="TFA99" s="250"/>
      <c r="TFB99" s="250"/>
      <c r="TFC99" s="250"/>
      <c r="TFD99" s="250"/>
      <c r="TFE99" s="250"/>
      <c r="TFF99" s="250"/>
      <c r="TFG99" s="250"/>
      <c r="TFH99" s="250"/>
      <c r="TFI99" s="250"/>
      <c r="TFJ99" s="250"/>
      <c r="TFK99" s="250"/>
      <c r="TFL99" s="250"/>
      <c r="TFM99" s="250"/>
      <c r="TFN99" s="250"/>
      <c r="TFO99" s="250"/>
      <c r="TFP99" s="250"/>
      <c r="TFQ99" s="250"/>
      <c r="TFR99" s="250"/>
      <c r="TFS99" s="250"/>
      <c r="TFT99" s="250"/>
      <c r="TFU99" s="250"/>
      <c r="TFV99" s="250"/>
      <c r="TFW99" s="250"/>
      <c r="TFX99" s="250"/>
      <c r="TFY99" s="250"/>
      <c r="TFZ99" s="250"/>
      <c r="TGA99" s="250"/>
      <c r="TGB99" s="250"/>
      <c r="TGC99" s="250"/>
      <c r="TGD99" s="250"/>
      <c r="TGE99" s="250"/>
      <c r="TGF99" s="250"/>
      <c r="TGG99" s="250"/>
      <c r="TGH99" s="250"/>
      <c r="TGI99" s="250"/>
      <c r="TGJ99" s="250"/>
      <c r="TGK99" s="250"/>
      <c r="TGL99" s="250"/>
      <c r="TGM99" s="250"/>
      <c r="TGN99" s="250"/>
      <c r="TGO99" s="250"/>
      <c r="TGP99" s="250"/>
      <c r="TGQ99" s="250"/>
      <c r="TGR99" s="250"/>
      <c r="TGS99" s="250"/>
      <c r="TGT99" s="250"/>
      <c r="TGU99" s="250"/>
      <c r="TGV99" s="250"/>
      <c r="TGW99" s="250"/>
      <c r="TGX99" s="250"/>
      <c r="TGY99" s="250"/>
      <c r="TGZ99" s="250"/>
      <c r="THA99" s="250"/>
      <c r="THB99" s="250"/>
      <c r="THC99" s="250"/>
      <c r="THD99" s="250"/>
      <c r="THE99" s="250"/>
      <c r="THF99" s="250"/>
      <c r="THG99" s="250"/>
      <c r="THH99" s="250"/>
      <c r="THI99" s="250"/>
      <c r="THJ99" s="250"/>
      <c r="THK99" s="250"/>
      <c r="THL99" s="250"/>
      <c r="THM99" s="250"/>
      <c r="THN99" s="250"/>
      <c r="THO99" s="250"/>
      <c r="THP99" s="250"/>
      <c r="THQ99" s="250"/>
      <c r="THR99" s="250"/>
      <c r="THS99" s="250"/>
      <c r="THT99" s="250"/>
      <c r="THU99" s="250"/>
      <c r="THV99" s="250"/>
      <c r="THW99" s="250"/>
      <c r="THX99" s="250"/>
      <c r="THY99" s="250"/>
      <c r="THZ99" s="250"/>
      <c r="TIA99" s="250"/>
      <c r="TIB99" s="250"/>
      <c r="TIC99" s="250"/>
      <c r="TID99" s="250"/>
      <c r="TIE99" s="250"/>
      <c r="TIF99" s="250"/>
      <c r="TIG99" s="250"/>
      <c r="TIH99" s="250"/>
      <c r="TII99" s="250"/>
      <c r="TIJ99" s="250"/>
      <c r="TIK99" s="250"/>
      <c r="TIL99" s="250"/>
      <c r="TIM99" s="250"/>
      <c r="TIN99" s="250"/>
      <c r="TIO99" s="250"/>
      <c r="TIP99" s="250"/>
      <c r="TIQ99" s="250"/>
      <c r="TIR99" s="250"/>
      <c r="TIS99" s="250"/>
      <c r="TIT99" s="250"/>
      <c r="TIU99" s="250"/>
      <c r="TIV99" s="250"/>
      <c r="TIW99" s="250"/>
      <c r="TIX99" s="250"/>
      <c r="TIY99" s="250"/>
      <c r="TIZ99" s="250"/>
      <c r="TJA99" s="250"/>
      <c r="TJB99" s="250"/>
      <c r="TJC99" s="250"/>
      <c r="TJD99" s="250"/>
      <c r="TJE99" s="250"/>
      <c r="TJF99" s="250"/>
      <c r="TJG99" s="250"/>
      <c r="TJH99" s="250"/>
      <c r="TJI99" s="250"/>
      <c r="TJJ99" s="250"/>
      <c r="TJK99" s="250"/>
      <c r="TJL99" s="250"/>
      <c r="TJM99" s="250"/>
      <c r="TJN99" s="250"/>
      <c r="TJO99" s="250"/>
      <c r="TJP99" s="250"/>
      <c r="TJQ99" s="250"/>
      <c r="TJR99" s="250"/>
      <c r="TJS99" s="250"/>
      <c r="TJT99" s="250"/>
      <c r="TJU99" s="250"/>
      <c r="TJV99" s="250"/>
      <c r="TJW99" s="250"/>
      <c r="TJX99" s="250"/>
      <c r="TJY99" s="250"/>
      <c r="TJZ99" s="250"/>
      <c r="TKA99" s="250"/>
      <c r="TKB99" s="250"/>
      <c r="TKC99" s="250"/>
      <c r="TKD99" s="250"/>
      <c r="TKE99" s="250"/>
      <c r="TKF99" s="250"/>
      <c r="TKG99" s="250"/>
      <c r="TKH99" s="250"/>
      <c r="TKI99" s="250"/>
      <c r="TKJ99" s="250"/>
      <c r="TKK99" s="250"/>
      <c r="TKL99" s="250"/>
      <c r="TKM99" s="250"/>
      <c r="TKN99" s="250"/>
      <c r="TKO99" s="250"/>
      <c r="TKP99" s="250"/>
      <c r="TKQ99" s="250"/>
      <c r="TKR99" s="250"/>
      <c r="TKS99" s="250"/>
      <c r="TKT99" s="250"/>
      <c r="TKU99" s="250"/>
      <c r="TKV99" s="250"/>
      <c r="TKW99" s="250"/>
      <c r="TKX99" s="250"/>
      <c r="TKY99" s="250"/>
      <c r="TKZ99" s="250"/>
      <c r="TLA99" s="250"/>
      <c r="TLB99" s="250"/>
      <c r="TLC99" s="250"/>
      <c r="TLD99" s="250"/>
      <c r="TLE99" s="250"/>
      <c r="TLF99" s="250"/>
      <c r="TLG99" s="250"/>
      <c r="TLH99" s="250"/>
      <c r="TLI99" s="250"/>
      <c r="TLJ99" s="250"/>
      <c r="TLK99" s="250"/>
      <c r="TLL99" s="250"/>
      <c r="TLM99" s="250"/>
      <c r="TLN99" s="250"/>
      <c r="TLO99" s="250"/>
      <c r="TLP99" s="250"/>
      <c r="TLQ99" s="250"/>
      <c r="TLR99" s="250"/>
      <c r="TLS99" s="250"/>
      <c r="TLT99" s="250"/>
      <c r="TLU99" s="250"/>
      <c r="TLV99" s="250"/>
      <c r="TLW99" s="250"/>
      <c r="TLX99" s="250"/>
      <c r="TLY99" s="250"/>
      <c r="TLZ99" s="250"/>
      <c r="TMA99" s="250"/>
      <c r="TMB99" s="250"/>
      <c r="TMC99" s="250"/>
      <c r="TMD99" s="250"/>
      <c r="TME99" s="250"/>
      <c r="TMF99" s="250"/>
      <c r="TMG99" s="250"/>
      <c r="TMH99" s="250"/>
      <c r="TMI99" s="250"/>
      <c r="TMJ99" s="250"/>
      <c r="TMK99" s="250"/>
      <c r="TML99" s="250"/>
      <c r="TMM99" s="250"/>
      <c r="TMN99" s="250"/>
      <c r="TMO99" s="250"/>
      <c r="TMP99" s="250"/>
      <c r="TMQ99" s="250"/>
      <c r="TMR99" s="250"/>
      <c r="TMS99" s="250"/>
      <c r="TMT99" s="250"/>
      <c r="TMU99" s="250"/>
      <c r="TMV99" s="250"/>
      <c r="TMW99" s="250"/>
      <c r="TMX99" s="250"/>
      <c r="TMY99" s="250"/>
      <c r="TMZ99" s="250"/>
      <c r="TNA99" s="250"/>
      <c r="TNB99" s="250"/>
      <c r="TNC99" s="250"/>
      <c r="TND99" s="250"/>
      <c r="TNE99" s="250"/>
      <c r="TNF99" s="250"/>
      <c r="TNG99" s="250"/>
      <c r="TNH99" s="250"/>
      <c r="TNI99" s="250"/>
      <c r="TNJ99" s="250"/>
      <c r="TNK99" s="250"/>
      <c r="TNL99" s="250"/>
      <c r="TNM99" s="250"/>
      <c r="TNN99" s="250"/>
      <c r="TNO99" s="250"/>
      <c r="TNP99" s="250"/>
      <c r="TNQ99" s="250"/>
      <c r="TNR99" s="250"/>
      <c r="TNS99" s="250"/>
      <c r="TNT99" s="250"/>
      <c r="TNU99" s="250"/>
      <c r="TNV99" s="250"/>
      <c r="TNW99" s="250"/>
      <c r="TNX99" s="250"/>
      <c r="TNY99" s="250"/>
      <c r="TNZ99" s="250"/>
      <c r="TOA99" s="250"/>
      <c r="TOB99" s="250"/>
      <c r="TOC99" s="250"/>
      <c r="TOD99" s="250"/>
      <c r="TOE99" s="250"/>
      <c r="TOF99" s="250"/>
      <c r="TOG99" s="250"/>
      <c r="TOH99" s="250"/>
      <c r="TOI99" s="250"/>
      <c r="TOJ99" s="250"/>
      <c r="TOK99" s="250"/>
      <c r="TOL99" s="250"/>
      <c r="TOM99" s="250"/>
      <c r="TON99" s="250"/>
      <c r="TOO99" s="250"/>
      <c r="TOP99" s="250"/>
      <c r="TOQ99" s="250"/>
      <c r="TOR99" s="250"/>
      <c r="TOS99" s="250"/>
      <c r="TOT99" s="250"/>
      <c r="TOU99" s="250"/>
      <c r="TOV99" s="250"/>
      <c r="TOW99" s="250"/>
      <c r="TOX99" s="250"/>
      <c r="TOY99" s="250"/>
      <c r="TOZ99" s="250"/>
      <c r="TPA99" s="250"/>
      <c r="TPB99" s="250"/>
      <c r="TPC99" s="250"/>
      <c r="TPD99" s="250"/>
      <c r="TPE99" s="250"/>
      <c r="TPF99" s="250"/>
      <c r="TPG99" s="250"/>
      <c r="TPH99" s="250"/>
      <c r="TPI99" s="250"/>
      <c r="TPJ99" s="250"/>
      <c r="TPK99" s="250"/>
      <c r="TPL99" s="250"/>
      <c r="TPM99" s="250"/>
      <c r="TPN99" s="250"/>
      <c r="TPO99" s="250"/>
      <c r="TPP99" s="250"/>
      <c r="TPQ99" s="250"/>
      <c r="TPR99" s="250"/>
      <c r="TPS99" s="250"/>
      <c r="TPT99" s="250"/>
      <c r="TPU99" s="250"/>
      <c r="TPV99" s="250"/>
      <c r="TPW99" s="250"/>
      <c r="TPX99" s="250"/>
      <c r="TPY99" s="250"/>
      <c r="TPZ99" s="250"/>
      <c r="TQA99" s="250"/>
      <c r="TQB99" s="250"/>
      <c r="TQC99" s="250"/>
      <c r="TQD99" s="250"/>
      <c r="TQE99" s="250"/>
      <c r="TQF99" s="250"/>
      <c r="TQG99" s="250"/>
      <c r="TQH99" s="250"/>
      <c r="TQI99" s="250"/>
      <c r="TQJ99" s="250"/>
      <c r="TQK99" s="250"/>
      <c r="TQL99" s="250"/>
      <c r="TQM99" s="250"/>
      <c r="TQN99" s="250"/>
      <c r="TQO99" s="250"/>
      <c r="TQP99" s="250"/>
      <c r="TQQ99" s="250"/>
      <c r="TQR99" s="250"/>
      <c r="TQS99" s="250"/>
      <c r="TQT99" s="250"/>
      <c r="TQU99" s="250"/>
      <c r="TQV99" s="250"/>
      <c r="TQW99" s="250"/>
      <c r="TQX99" s="250"/>
      <c r="TQY99" s="250"/>
      <c r="TQZ99" s="250"/>
      <c r="TRA99" s="250"/>
      <c r="TRB99" s="250"/>
      <c r="TRC99" s="250"/>
      <c r="TRD99" s="250"/>
      <c r="TRE99" s="250"/>
      <c r="TRF99" s="250"/>
      <c r="TRG99" s="250"/>
      <c r="TRH99" s="250"/>
      <c r="TRI99" s="250"/>
      <c r="TRJ99" s="250"/>
      <c r="TRK99" s="250"/>
      <c r="TRL99" s="250"/>
      <c r="TRM99" s="250"/>
      <c r="TRN99" s="250"/>
      <c r="TRO99" s="250"/>
      <c r="TRP99" s="250"/>
      <c r="TRQ99" s="250"/>
      <c r="TRR99" s="250"/>
      <c r="TRS99" s="250"/>
      <c r="TRT99" s="250"/>
      <c r="TRU99" s="250"/>
      <c r="TRV99" s="250"/>
      <c r="TRW99" s="250"/>
      <c r="TRX99" s="250"/>
      <c r="TRY99" s="250"/>
      <c r="TRZ99" s="250"/>
      <c r="TSA99" s="250"/>
      <c r="TSB99" s="250"/>
      <c r="TSC99" s="250"/>
      <c r="TSD99" s="250"/>
      <c r="TSE99" s="250"/>
      <c r="TSF99" s="250"/>
      <c r="TSG99" s="250"/>
      <c r="TSH99" s="250"/>
      <c r="TSI99" s="250"/>
      <c r="TSJ99" s="250"/>
      <c r="TSK99" s="250"/>
      <c r="TSL99" s="250"/>
      <c r="TSM99" s="250"/>
      <c r="TSN99" s="250"/>
      <c r="TSO99" s="250"/>
      <c r="TSP99" s="250"/>
      <c r="TSQ99" s="250"/>
      <c r="TSR99" s="250"/>
      <c r="TSS99" s="250"/>
      <c r="TST99" s="250"/>
      <c r="TSU99" s="250"/>
      <c r="TSV99" s="250"/>
      <c r="TSW99" s="250"/>
      <c r="TSX99" s="250"/>
      <c r="TSY99" s="250"/>
      <c r="TSZ99" s="250"/>
      <c r="TTA99" s="250"/>
      <c r="TTB99" s="250"/>
      <c r="TTC99" s="250"/>
      <c r="TTD99" s="250"/>
      <c r="TTE99" s="250"/>
      <c r="TTF99" s="250"/>
      <c r="TTG99" s="250"/>
      <c r="TTH99" s="250"/>
      <c r="TTI99" s="250"/>
      <c r="TTJ99" s="250"/>
      <c r="TTK99" s="250"/>
      <c r="TTL99" s="250"/>
      <c r="TTM99" s="250"/>
      <c r="TTN99" s="250"/>
      <c r="TTO99" s="250"/>
      <c r="TTP99" s="250"/>
      <c r="TTQ99" s="250"/>
      <c r="TTR99" s="250"/>
      <c r="TTS99" s="250"/>
      <c r="TTT99" s="250"/>
      <c r="TTU99" s="250"/>
      <c r="TTV99" s="250"/>
      <c r="TTW99" s="250"/>
      <c r="TTX99" s="250"/>
      <c r="TTY99" s="250"/>
      <c r="TTZ99" s="250"/>
      <c r="TUA99" s="250"/>
      <c r="TUB99" s="250"/>
      <c r="TUC99" s="250"/>
      <c r="TUD99" s="250"/>
      <c r="TUE99" s="250"/>
      <c r="TUF99" s="250"/>
      <c r="TUG99" s="250"/>
      <c r="TUH99" s="250"/>
      <c r="TUI99" s="250"/>
      <c r="TUJ99" s="250"/>
      <c r="TUK99" s="250"/>
      <c r="TUL99" s="250"/>
      <c r="TUM99" s="250"/>
      <c r="TUN99" s="250"/>
      <c r="TUO99" s="250"/>
      <c r="TUP99" s="250"/>
      <c r="TUQ99" s="250"/>
      <c r="TUR99" s="250"/>
      <c r="TUS99" s="250"/>
      <c r="TUT99" s="250"/>
      <c r="TUU99" s="250"/>
      <c r="TUV99" s="250"/>
      <c r="TUW99" s="250"/>
      <c r="TUX99" s="250"/>
      <c r="TUY99" s="250"/>
      <c r="TUZ99" s="250"/>
      <c r="TVA99" s="250"/>
      <c r="TVB99" s="250"/>
      <c r="TVC99" s="250"/>
      <c r="TVD99" s="250"/>
      <c r="TVE99" s="250"/>
      <c r="TVF99" s="250"/>
      <c r="TVG99" s="250"/>
      <c r="TVH99" s="250"/>
      <c r="TVI99" s="250"/>
      <c r="TVJ99" s="250"/>
      <c r="TVK99" s="250"/>
      <c r="TVL99" s="250"/>
      <c r="TVM99" s="250"/>
      <c r="TVN99" s="250"/>
      <c r="TVO99" s="250"/>
      <c r="TVP99" s="250"/>
      <c r="TVQ99" s="250"/>
      <c r="TVR99" s="250"/>
      <c r="TVS99" s="250"/>
      <c r="TVT99" s="250"/>
      <c r="TVU99" s="250"/>
      <c r="TVV99" s="250"/>
      <c r="TVW99" s="250"/>
      <c r="TVX99" s="250"/>
      <c r="TVY99" s="250"/>
      <c r="TVZ99" s="250"/>
      <c r="TWA99" s="250"/>
      <c r="TWB99" s="250"/>
      <c r="TWC99" s="250"/>
      <c r="TWD99" s="250"/>
      <c r="TWE99" s="250"/>
      <c r="TWF99" s="250"/>
      <c r="TWG99" s="250"/>
      <c r="TWH99" s="250"/>
      <c r="TWI99" s="250"/>
      <c r="TWJ99" s="250"/>
      <c r="TWK99" s="250"/>
      <c r="TWL99" s="250"/>
      <c r="TWM99" s="250"/>
      <c r="TWN99" s="250"/>
      <c r="TWO99" s="250"/>
      <c r="TWP99" s="250"/>
      <c r="TWQ99" s="250"/>
      <c r="TWR99" s="250"/>
      <c r="TWS99" s="250"/>
      <c r="TWT99" s="250"/>
      <c r="TWU99" s="250"/>
      <c r="TWV99" s="250"/>
      <c r="TWW99" s="250"/>
      <c r="TWX99" s="250"/>
      <c r="TWY99" s="250"/>
      <c r="TWZ99" s="250"/>
      <c r="TXA99" s="250"/>
      <c r="TXB99" s="250"/>
      <c r="TXC99" s="250"/>
      <c r="TXD99" s="250"/>
      <c r="TXE99" s="250"/>
      <c r="TXF99" s="250"/>
      <c r="TXG99" s="250"/>
      <c r="TXH99" s="250"/>
      <c r="TXI99" s="250"/>
      <c r="TXJ99" s="250"/>
      <c r="TXK99" s="250"/>
      <c r="TXL99" s="250"/>
      <c r="TXM99" s="250"/>
      <c r="TXN99" s="250"/>
      <c r="TXO99" s="250"/>
      <c r="TXP99" s="250"/>
      <c r="TXQ99" s="250"/>
      <c r="TXR99" s="250"/>
      <c r="TXS99" s="250"/>
      <c r="TXT99" s="250"/>
      <c r="TXU99" s="250"/>
      <c r="TXV99" s="250"/>
      <c r="TXW99" s="250"/>
      <c r="TXX99" s="250"/>
      <c r="TXY99" s="250"/>
      <c r="TXZ99" s="250"/>
      <c r="TYA99" s="250"/>
      <c r="TYB99" s="250"/>
      <c r="TYC99" s="250"/>
      <c r="TYD99" s="250"/>
      <c r="TYE99" s="250"/>
      <c r="TYF99" s="250"/>
      <c r="TYG99" s="250"/>
      <c r="TYH99" s="250"/>
      <c r="TYI99" s="250"/>
      <c r="TYJ99" s="250"/>
      <c r="TYK99" s="250"/>
      <c r="TYL99" s="250"/>
      <c r="TYM99" s="250"/>
      <c r="TYN99" s="250"/>
      <c r="TYO99" s="250"/>
      <c r="TYP99" s="250"/>
      <c r="TYQ99" s="250"/>
      <c r="TYR99" s="250"/>
      <c r="TYS99" s="250"/>
      <c r="TYT99" s="250"/>
      <c r="TYU99" s="250"/>
      <c r="TYV99" s="250"/>
      <c r="TYW99" s="250"/>
      <c r="TYX99" s="250"/>
      <c r="TYY99" s="250"/>
      <c r="TYZ99" s="250"/>
      <c r="TZA99" s="250"/>
      <c r="TZB99" s="250"/>
      <c r="TZC99" s="250"/>
      <c r="TZD99" s="250"/>
      <c r="TZE99" s="250"/>
      <c r="TZF99" s="250"/>
      <c r="TZG99" s="250"/>
      <c r="TZH99" s="250"/>
      <c r="TZI99" s="250"/>
      <c r="TZJ99" s="250"/>
      <c r="TZK99" s="250"/>
      <c r="TZL99" s="250"/>
      <c r="TZM99" s="250"/>
      <c r="TZN99" s="250"/>
      <c r="TZO99" s="250"/>
      <c r="TZP99" s="250"/>
      <c r="TZQ99" s="250"/>
      <c r="TZR99" s="250"/>
      <c r="TZS99" s="250"/>
      <c r="TZT99" s="250"/>
      <c r="TZU99" s="250"/>
      <c r="TZV99" s="250"/>
      <c r="TZW99" s="250"/>
      <c r="TZX99" s="250"/>
      <c r="TZY99" s="250"/>
      <c r="TZZ99" s="250"/>
      <c r="UAA99" s="250"/>
      <c r="UAB99" s="250"/>
      <c r="UAC99" s="250"/>
      <c r="UAD99" s="250"/>
      <c r="UAE99" s="250"/>
      <c r="UAF99" s="250"/>
      <c r="UAG99" s="250"/>
      <c r="UAH99" s="250"/>
      <c r="UAI99" s="250"/>
      <c r="UAJ99" s="250"/>
      <c r="UAK99" s="250"/>
      <c r="UAL99" s="250"/>
      <c r="UAM99" s="250"/>
      <c r="UAN99" s="250"/>
      <c r="UAO99" s="250"/>
      <c r="UAP99" s="250"/>
      <c r="UAQ99" s="250"/>
      <c r="UAR99" s="250"/>
      <c r="UAS99" s="250"/>
      <c r="UAT99" s="250"/>
      <c r="UAU99" s="250"/>
      <c r="UAV99" s="250"/>
      <c r="UAW99" s="250"/>
      <c r="UAX99" s="250"/>
      <c r="UAY99" s="250"/>
      <c r="UAZ99" s="250"/>
      <c r="UBA99" s="250"/>
      <c r="UBB99" s="250"/>
      <c r="UBC99" s="250"/>
      <c r="UBD99" s="250"/>
      <c r="UBE99" s="250"/>
      <c r="UBF99" s="250"/>
      <c r="UBG99" s="250"/>
      <c r="UBH99" s="250"/>
      <c r="UBI99" s="250"/>
      <c r="UBJ99" s="250"/>
      <c r="UBK99" s="250"/>
      <c r="UBL99" s="250"/>
      <c r="UBM99" s="250"/>
      <c r="UBN99" s="250"/>
      <c r="UBO99" s="250"/>
      <c r="UBP99" s="250"/>
      <c r="UBQ99" s="250"/>
      <c r="UBR99" s="250"/>
      <c r="UBS99" s="250"/>
      <c r="UBT99" s="250"/>
      <c r="UBU99" s="250"/>
      <c r="UBV99" s="250"/>
      <c r="UBW99" s="250"/>
      <c r="UBX99" s="250"/>
      <c r="UBY99" s="250"/>
      <c r="UBZ99" s="250"/>
      <c r="UCA99" s="250"/>
      <c r="UCB99" s="250"/>
      <c r="UCC99" s="250"/>
      <c r="UCD99" s="250"/>
      <c r="UCE99" s="250"/>
      <c r="UCF99" s="250"/>
      <c r="UCG99" s="250"/>
      <c r="UCH99" s="250"/>
      <c r="UCI99" s="250"/>
      <c r="UCJ99" s="250"/>
      <c r="UCK99" s="250"/>
      <c r="UCL99" s="250"/>
      <c r="UCM99" s="250"/>
      <c r="UCN99" s="250"/>
      <c r="UCO99" s="250"/>
      <c r="UCP99" s="250"/>
      <c r="UCQ99" s="250"/>
      <c r="UCR99" s="250"/>
      <c r="UCS99" s="250"/>
      <c r="UCT99" s="250"/>
      <c r="UCU99" s="250"/>
      <c r="UCV99" s="250"/>
      <c r="UCW99" s="250"/>
      <c r="UCX99" s="250"/>
      <c r="UCY99" s="250"/>
      <c r="UCZ99" s="250"/>
      <c r="UDA99" s="250"/>
      <c r="UDB99" s="250"/>
      <c r="UDC99" s="250"/>
      <c r="UDD99" s="250"/>
      <c r="UDE99" s="250"/>
      <c r="UDF99" s="250"/>
      <c r="UDG99" s="250"/>
      <c r="UDH99" s="250"/>
      <c r="UDI99" s="250"/>
      <c r="UDJ99" s="250"/>
      <c r="UDK99" s="250"/>
      <c r="UDL99" s="250"/>
      <c r="UDM99" s="250"/>
      <c r="UDN99" s="250"/>
      <c r="UDO99" s="250"/>
      <c r="UDP99" s="250"/>
      <c r="UDQ99" s="250"/>
      <c r="UDR99" s="250"/>
      <c r="UDS99" s="250"/>
      <c r="UDT99" s="250"/>
      <c r="UDU99" s="250"/>
      <c r="UDV99" s="250"/>
      <c r="UDW99" s="250"/>
      <c r="UDX99" s="250"/>
      <c r="UDY99" s="250"/>
      <c r="UDZ99" s="250"/>
      <c r="UEA99" s="250"/>
      <c r="UEB99" s="250"/>
      <c r="UEC99" s="250"/>
      <c r="UED99" s="250"/>
      <c r="UEE99" s="250"/>
      <c r="UEF99" s="250"/>
      <c r="UEG99" s="250"/>
      <c r="UEH99" s="250"/>
      <c r="UEI99" s="250"/>
      <c r="UEJ99" s="250"/>
      <c r="UEK99" s="250"/>
      <c r="UEL99" s="250"/>
      <c r="UEM99" s="250"/>
      <c r="UEN99" s="250"/>
      <c r="UEO99" s="250"/>
      <c r="UEP99" s="250"/>
      <c r="UEQ99" s="250"/>
      <c r="UER99" s="250"/>
      <c r="UES99" s="250"/>
      <c r="UET99" s="250"/>
      <c r="UEU99" s="250"/>
      <c r="UEV99" s="250"/>
      <c r="UEW99" s="250"/>
      <c r="UEX99" s="250"/>
      <c r="UEY99" s="250"/>
      <c r="UEZ99" s="250"/>
      <c r="UFA99" s="250"/>
      <c r="UFB99" s="250"/>
      <c r="UFC99" s="250"/>
      <c r="UFD99" s="250"/>
      <c r="UFE99" s="250"/>
      <c r="UFF99" s="250"/>
      <c r="UFG99" s="250"/>
      <c r="UFH99" s="250"/>
      <c r="UFI99" s="250"/>
      <c r="UFJ99" s="250"/>
      <c r="UFK99" s="250"/>
      <c r="UFL99" s="250"/>
      <c r="UFM99" s="250"/>
      <c r="UFN99" s="250"/>
      <c r="UFO99" s="250"/>
      <c r="UFP99" s="250"/>
      <c r="UFQ99" s="250"/>
      <c r="UFR99" s="250"/>
      <c r="UFS99" s="250"/>
      <c r="UFT99" s="250"/>
      <c r="UFU99" s="250"/>
      <c r="UFV99" s="250"/>
      <c r="UFW99" s="250"/>
      <c r="UFX99" s="250"/>
      <c r="UFY99" s="250"/>
      <c r="UFZ99" s="250"/>
      <c r="UGA99" s="250"/>
      <c r="UGB99" s="250"/>
      <c r="UGC99" s="250"/>
      <c r="UGD99" s="250"/>
      <c r="UGE99" s="250"/>
      <c r="UGF99" s="250"/>
      <c r="UGG99" s="250"/>
      <c r="UGH99" s="250"/>
      <c r="UGI99" s="250"/>
      <c r="UGJ99" s="250"/>
      <c r="UGK99" s="250"/>
      <c r="UGL99" s="250"/>
      <c r="UGM99" s="250"/>
      <c r="UGN99" s="250"/>
      <c r="UGO99" s="250"/>
      <c r="UGP99" s="250"/>
      <c r="UGQ99" s="250"/>
      <c r="UGR99" s="250"/>
      <c r="UGS99" s="250"/>
      <c r="UGT99" s="250"/>
      <c r="UGU99" s="250"/>
      <c r="UGV99" s="250"/>
      <c r="UGW99" s="250"/>
      <c r="UGX99" s="250"/>
      <c r="UGY99" s="250"/>
      <c r="UGZ99" s="250"/>
      <c r="UHA99" s="250"/>
      <c r="UHB99" s="250"/>
      <c r="UHC99" s="250"/>
      <c r="UHD99" s="250"/>
      <c r="UHE99" s="250"/>
      <c r="UHF99" s="250"/>
      <c r="UHG99" s="250"/>
      <c r="UHH99" s="250"/>
      <c r="UHI99" s="250"/>
      <c r="UHJ99" s="250"/>
      <c r="UHK99" s="250"/>
      <c r="UHL99" s="250"/>
      <c r="UHM99" s="250"/>
      <c r="UHN99" s="250"/>
      <c r="UHO99" s="250"/>
      <c r="UHP99" s="250"/>
      <c r="UHQ99" s="250"/>
      <c r="UHR99" s="250"/>
      <c r="UHS99" s="250"/>
      <c r="UHT99" s="250"/>
      <c r="UHU99" s="250"/>
      <c r="UHV99" s="250"/>
      <c r="UHW99" s="250"/>
      <c r="UHX99" s="250"/>
      <c r="UHY99" s="250"/>
      <c r="UHZ99" s="250"/>
      <c r="UIA99" s="250"/>
      <c r="UIB99" s="250"/>
      <c r="UIC99" s="250"/>
      <c r="UID99" s="250"/>
      <c r="UIE99" s="250"/>
      <c r="UIF99" s="250"/>
      <c r="UIG99" s="250"/>
      <c r="UIH99" s="250"/>
      <c r="UII99" s="250"/>
      <c r="UIJ99" s="250"/>
      <c r="UIK99" s="250"/>
      <c r="UIL99" s="250"/>
      <c r="UIM99" s="250"/>
      <c r="UIN99" s="250"/>
      <c r="UIO99" s="250"/>
      <c r="UIP99" s="250"/>
      <c r="UIQ99" s="250"/>
      <c r="UIR99" s="250"/>
      <c r="UIS99" s="250"/>
      <c r="UIT99" s="250"/>
      <c r="UIU99" s="250"/>
      <c r="UIV99" s="250"/>
      <c r="UIW99" s="250"/>
      <c r="UIX99" s="250"/>
      <c r="UIY99" s="250"/>
      <c r="UIZ99" s="250"/>
      <c r="UJA99" s="250"/>
      <c r="UJB99" s="250"/>
      <c r="UJC99" s="250"/>
      <c r="UJD99" s="250"/>
      <c r="UJE99" s="250"/>
      <c r="UJF99" s="250"/>
      <c r="UJG99" s="250"/>
      <c r="UJH99" s="250"/>
      <c r="UJI99" s="250"/>
      <c r="UJJ99" s="250"/>
      <c r="UJK99" s="250"/>
      <c r="UJL99" s="250"/>
      <c r="UJM99" s="250"/>
      <c r="UJN99" s="250"/>
      <c r="UJO99" s="250"/>
      <c r="UJP99" s="250"/>
      <c r="UJQ99" s="250"/>
      <c r="UJR99" s="250"/>
      <c r="UJS99" s="250"/>
      <c r="UJT99" s="250"/>
      <c r="UJU99" s="250"/>
      <c r="UJV99" s="250"/>
      <c r="UJW99" s="250"/>
      <c r="UJX99" s="250"/>
      <c r="UJY99" s="250"/>
      <c r="UJZ99" s="250"/>
      <c r="UKA99" s="250"/>
      <c r="UKB99" s="250"/>
      <c r="UKC99" s="250"/>
      <c r="UKD99" s="250"/>
      <c r="UKE99" s="250"/>
      <c r="UKF99" s="250"/>
      <c r="UKG99" s="250"/>
      <c r="UKH99" s="250"/>
      <c r="UKI99" s="250"/>
      <c r="UKJ99" s="250"/>
      <c r="UKK99" s="250"/>
      <c r="UKL99" s="250"/>
      <c r="UKM99" s="250"/>
      <c r="UKN99" s="250"/>
      <c r="UKO99" s="250"/>
      <c r="UKP99" s="250"/>
      <c r="UKQ99" s="250"/>
      <c r="UKR99" s="250"/>
      <c r="UKS99" s="250"/>
      <c r="UKT99" s="250"/>
      <c r="UKU99" s="250"/>
      <c r="UKV99" s="250"/>
      <c r="UKW99" s="250"/>
      <c r="UKX99" s="250"/>
      <c r="UKY99" s="250"/>
      <c r="UKZ99" s="250"/>
      <c r="ULA99" s="250"/>
      <c r="ULB99" s="250"/>
      <c r="ULC99" s="250"/>
      <c r="ULD99" s="250"/>
      <c r="ULE99" s="250"/>
      <c r="ULF99" s="250"/>
      <c r="ULG99" s="250"/>
      <c r="ULH99" s="250"/>
      <c r="ULI99" s="250"/>
      <c r="ULJ99" s="250"/>
      <c r="ULK99" s="250"/>
      <c r="ULL99" s="250"/>
      <c r="ULM99" s="250"/>
      <c r="ULN99" s="250"/>
      <c r="ULO99" s="250"/>
      <c r="ULP99" s="250"/>
      <c r="ULQ99" s="250"/>
      <c r="ULR99" s="250"/>
      <c r="ULS99" s="250"/>
      <c r="ULT99" s="250"/>
      <c r="ULU99" s="250"/>
      <c r="ULV99" s="250"/>
      <c r="ULW99" s="250"/>
      <c r="ULX99" s="250"/>
      <c r="ULY99" s="250"/>
      <c r="ULZ99" s="250"/>
      <c r="UMA99" s="250"/>
      <c r="UMB99" s="250"/>
      <c r="UMC99" s="250"/>
      <c r="UMD99" s="250"/>
      <c r="UME99" s="250"/>
      <c r="UMF99" s="250"/>
      <c r="UMG99" s="250"/>
      <c r="UMH99" s="250"/>
      <c r="UMI99" s="250"/>
      <c r="UMJ99" s="250"/>
      <c r="UMK99" s="250"/>
      <c r="UML99" s="250"/>
      <c r="UMM99" s="250"/>
      <c r="UMN99" s="250"/>
      <c r="UMO99" s="250"/>
      <c r="UMP99" s="250"/>
      <c r="UMQ99" s="250"/>
      <c r="UMR99" s="250"/>
      <c r="UMS99" s="250"/>
      <c r="UMT99" s="250"/>
      <c r="UMU99" s="250"/>
      <c r="UMV99" s="250"/>
      <c r="UMW99" s="250"/>
      <c r="UMX99" s="250"/>
      <c r="UMY99" s="250"/>
      <c r="UMZ99" s="250"/>
      <c r="UNA99" s="250"/>
      <c r="UNB99" s="250"/>
      <c r="UNC99" s="250"/>
      <c r="UND99" s="250"/>
      <c r="UNE99" s="250"/>
      <c r="UNF99" s="250"/>
      <c r="UNG99" s="250"/>
      <c r="UNH99" s="250"/>
      <c r="UNI99" s="250"/>
      <c r="UNJ99" s="250"/>
      <c r="UNK99" s="250"/>
      <c r="UNL99" s="250"/>
      <c r="UNM99" s="250"/>
      <c r="UNN99" s="250"/>
      <c r="UNO99" s="250"/>
      <c r="UNP99" s="250"/>
      <c r="UNQ99" s="250"/>
      <c r="UNR99" s="250"/>
      <c r="UNS99" s="250"/>
      <c r="UNT99" s="250"/>
      <c r="UNU99" s="250"/>
      <c r="UNV99" s="250"/>
      <c r="UNW99" s="250"/>
      <c r="UNX99" s="250"/>
      <c r="UNY99" s="250"/>
      <c r="UNZ99" s="250"/>
      <c r="UOA99" s="250"/>
      <c r="UOB99" s="250"/>
      <c r="UOC99" s="250"/>
      <c r="UOD99" s="250"/>
      <c r="UOE99" s="250"/>
      <c r="UOF99" s="250"/>
      <c r="UOG99" s="250"/>
      <c r="UOH99" s="250"/>
      <c r="UOI99" s="250"/>
      <c r="UOJ99" s="250"/>
      <c r="UOK99" s="250"/>
      <c r="UOL99" s="250"/>
      <c r="UOM99" s="250"/>
      <c r="UON99" s="250"/>
      <c r="UOO99" s="250"/>
      <c r="UOP99" s="250"/>
      <c r="UOQ99" s="250"/>
      <c r="UOR99" s="250"/>
      <c r="UOS99" s="250"/>
      <c r="UOT99" s="250"/>
      <c r="UOU99" s="250"/>
      <c r="UOV99" s="250"/>
      <c r="UOW99" s="250"/>
      <c r="UOX99" s="250"/>
      <c r="UOY99" s="250"/>
      <c r="UOZ99" s="250"/>
      <c r="UPA99" s="250"/>
      <c r="UPB99" s="250"/>
      <c r="UPC99" s="250"/>
      <c r="UPD99" s="250"/>
      <c r="UPE99" s="250"/>
      <c r="UPF99" s="250"/>
      <c r="UPG99" s="250"/>
      <c r="UPH99" s="250"/>
      <c r="UPI99" s="250"/>
      <c r="UPJ99" s="250"/>
      <c r="UPK99" s="250"/>
      <c r="UPL99" s="250"/>
      <c r="UPM99" s="250"/>
      <c r="UPN99" s="250"/>
      <c r="UPO99" s="250"/>
      <c r="UPP99" s="250"/>
      <c r="UPQ99" s="250"/>
      <c r="UPR99" s="250"/>
      <c r="UPS99" s="250"/>
      <c r="UPT99" s="250"/>
      <c r="UPU99" s="250"/>
      <c r="UPV99" s="250"/>
      <c r="UPW99" s="250"/>
      <c r="UPX99" s="250"/>
      <c r="UPY99" s="250"/>
      <c r="UPZ99" s="250"/>
      <c r="UQA99" s="250"/>
      <c r="UQB99" s="250"/>
      <c r="UQC99" s="250"/>
      <c r="UQD99" s="250"/>
      <c r="UQE99" s="250"/>
      <c r="UQF99" s="250"/>
      <c r="UQG99" s="250"/>
      <c r="UQH99" s="250"/>
      <c r="UQI99" s="250"/>
      <c r="UQJ99" s="250"/>
      <c r="UQK99" s="250"/>
      <c r="UQL99" s="250"/>
      <c r="UQM99" s="250"/>
      <c r="UQN99" s="250"/>
      <c r="UQO99" s="250"/>
      <c r="UQP99" s="250"/>
      <c r="UQQ99" s="250"/>
      <c r="UQR99" s="250"/>
      <c r="UQS99" s="250"/>
      <c r="UQT99" s="250"/>
      <c r="UQU99" s="250"/>
      <c r="UQV99" s="250"/>
      <c r="UQW99" s="250"/>
      <c r="UQX99" s="250"/>
      <c r="UQY99" s="250"/>
      <c r="UQZ99" s="250"/>
      <c r="URA99" s="250"/>
      <c r="URB99" s="250"/>
      <c r="URC99" s="250"/>
      <c r="URD99" s="250"/>
      <c r="URE99" s="250"/>
      <c r="URF99" s="250"/>
      <c r="URG99" s="250"/>
      <c r="URH99" s="250"/>
      <c r="URI99" s="250"/>
      <c r="URJ99" s="250"/>
      <c r="URK99" s="250"/>
      <c r="URL99" s="250"/>
      <c r="URM99" s="250"/>
      <c r="URN99" s="250"/>
      <c r="URO99" s="250"/>
      <c r="URP99" s="250"/>
      <c r="URQ99" s="250"/>
      <c r="URR99" s="250"/>
      <c r="URS99" s="250"/>
      <c r="URT99" s="250"/>
      <c r="URU99" s="250"/>
      <c r="URV99" s="250"/>
      <c r="URW99" s="250"/>
      <c r="URX99" s="250"/>
      <c r="URY99" s="250"/>
      <c r="URZ99" s="250"/>
      <c r="USA99" s="250"/>
      <c r="USB99" s="250"/>
      <c r="USC99" s="250"/>
      <c r="USD99" s="250"/>
      <c r="USE99" s="250"/>
      <c r="USF99" s="250"/>
      <c r="USG99" s="250"/>
      <c r="USH99" s="250"/>
      <c r="USI99" s="250"/>
      <c r="USJ99" s="250"/>
      <c r="USK99" s="250"/>
      <c r="USL99" s="250"/>
      <c r="USM99" s="250"/>
      <c r="USN99" s="250"/>
      <c r="USO99" s="250"/>
      <c r="USP99" s="250"/>
      <c r="USQ99" s="250"/>
      <c r="USR99" s="250"/>
      <c r="USS99" s="250"/>
      <c r="UST99" s="250"/>
      <c r="USU99" s="250"/>
      <c r="USV99" s="250"/>
      <c r="USW99" s="250"/>
      <c r="USX99" s="250"/>
      <c r="USY99" s="250"/>
      <c r="USZ99" s="250"/>
      <c r="UTA99" s="250"/>
      <c r="UTB99" s="250"/>
      <c r="UTC99" s="250"/>
      <c r="UTD99" s="250"/>
      <c r="UTE99" s="250"/>
      <c r="UTF99" s="250"/>
      <c r="UTG99" s="250"/>
      <c r="UTH99" s="250"/>
      <c r="UTI99" s="250"/>
      <c r="UTJ99" s="250"/>
      <c r="UTK99" s="250"/>
      <c r="UTL99" s="250"/>
      <c r="UTM99" s="250"/>
      <c r="UTN99" s="250"/>
      <c r="UTO99" s="250"/>
      <c r="UTP99" s="250"/>
      <c r="UTQ99" s="250"/>
      <c r="UTR99" s="250"/>
      <c r="UTS99" s="250"/>
      <c r="UTT99" s="250"/>
      <c r="UTU99" s="250"/>
      <c r="UTV99" s="250"/>
      <c r="UTW99" s="250"/>
      <c r="UTX99" s="250"/>
      <c r="UTY99" s="250"/>
      <c r="UTZ99" s="250"/>
      <c r="UUA99" s="250"/>
      <c r="UUB99" s="250"/>
      <c r="UUC99" s="250"/>
      <c r="UUD99" s="250"/>
      <c r="UUE99" s="250"/>
      <c r="UUF99" s="250"/>
      <c r="UUG99" s="250"/>
      <c r="UUH99" s="250"/>
      <c r="UUI99" s="250"/>
      <c r="UUJ99" s="250"/>
      <c r="UUK99" s="250"/>
      <c r="UUL99" s="250"/>
      <c r="UUM99" s="250"/>
      <c r="UUN99" s="250"/>
      <c r="UUO99" s="250"/>
      <c r="UUP99" s="250"/>
      <c r="UUQ99" s="250"/>
      <c r="UUR99" s="250"/>
      <c r="UUS99" s="250"/>
      <c r="UUT99" s="250"/>
      <c r="UUU99" s="250"/>
      <c r="UUV99" s="250"/>
      <c r="UUW99" s="250"/>
      <c r="UUX99" s="250"/>
      <c r="UUY99" s="250"/>
      <c r="UUZ99" s="250"/>
      <c r="UVA99" s="250"/>
      <c r="UVB99" s="250"/>
      <c r="UVC99" s="250"/>
      <c r="UVD99" s="250"/>
      <c r="UVE99" s="250"/>
      <c r="UVF99" s="250"/>
      <c r="UVG99" s="250"/>
      <c r="UVH99" s="250"/>
      <c r="UVI99" s="250"/>
      <c r="UVJ99" s="250"/>
      <c r="UVK99" s="250"/>
      <c r="UVL99" s="250"/>
      <c r="UVM99" s="250"/>
      <c r="UVN99" s="250"/>
      <c r="UVO99" s="250"/>
      <c r="UVP99" s="250"/>
      <c r="UVQ99" s="250"/>
      <c r="UVR99" s="250"/>
      <c r="UVS99" s="250"/>
      <c r="UVT99" s="250"/>
      <c r="UVU99" s="250"/>
      <c r="UVV99" s="250"/>
      <c r="UVW99" s="250"/>
      <c r="UVX99" s="250"/>
      <c r="UVY99" s="250"/>
      <c r="UVZ99" s="250"/>
      <c r="UWA99" s="250"/>
      <c r="UWB99" s="250"/>
      <c r="UWC99" s="250"/>
      <c r="UWD99" s="250"/>
      <c r="UWE99" s="250"/>
      <c r="UWF99" s="250"/>
      <c r="UWG99" s="250"/>
      <c r="UWH99" s="250"/>
      <c r="UWI99" s="250"/>
      <c r="UWJ99" s="250"/>
      <c r="UWK99" s="250"/>
      <c r="UWL99" s="250"/>
      <c r="UWM99" s="250"/>
      <c r="UWN99" s="250"/>
      <c r="UWO99" s="250"/>
      <c r="UWP99" s="250"/>
      <c r="UWQ99" s="250"/>
      <c r="UWR99" s="250"/>
      <c r="UWS99" s="250"/>
      <c r="UWT99" s="250"/>
      <c r="UWU99" s="250"/>
      <c r="UWV99" s="250"/>
      <c r="UWW99" s="250"/>
      <c r="UWX99" s="250"/>
      <c r="UWY99" s="250"/>
      <c r="UWZ99" s="250"/>
      <c r="UXA99" s="250"/>
      <c r="UXB99" s="250"/>
      <c r="UXC99" s="250"/>
      <c r="UXD99" s="250"/>
      <c r="UXE99" s="250"/>
      <c r="UXF99" s="250"/>
      <c r="UXG99" s="250"/>
      <c r="UXH99" s="250"/>
      <c r="UXI99" s="250"/>
      <c r="UXJ99" s="250"/>
      <c r="UXK99" s="250"/>
      <c r="UXL99" s="250"/>
      <c r="UXM99" s="250"/>
      <c r="UXN99" s="250"/>
      <c r="UXO99" s="250"/>
      <c r="UXP99" s="250"/>
      <c r="UXQ99" s="250"/>
      <c r="UXR99" s="250"/>
      <c r="UXS99" s="250"/>
      <c r="UXT99" s="250"/>
      <c r="UXU99" s="250"/>
      <c r="UXV99" s="250"/>
      <c r="UXW99" s="250"/>
      <c r="UXX99" s="250"/>
      <c r="UXY99" s="250"/>
      <c r="UXZ99" s="250"/>
      <c r="UYA99" s="250"/>
      <c r="UYB99" s="250"/>
      <c r="UYC99" s="250"/>
      <c r="UYD99" s="250"/>
      <c r="UYE99" s="250"/>
      <c r="UYF99" s="250"/>
      <c r="UYG99" s="250"/>
      <c r="UYH99" s="250"/>
      <c r="UYI99" s="250"/>
      <c r="UYJ99" s="250"/>
      <c r="UYK99" s="250"/>
      <c r="UYL99" s="250"/>
      <c r="UYM99" s="250"/>
      <c r="UYN99" s="250"/>
      <c r="UYO99" s="250"/>
      <c r="UYP99" s="250"/>
      <c r="UYQ99" s="250"/>
      <c r="UYR99" s="250"/>
      <c r="UYS99" s="250"/>
      <c r="UYT99" s="250"/>
      <c r="UYU99" s="250"/>
      <c r="UYV99" s="250"/>
      <c r="UYW99" s="250"/>
      <c r="UYX99" s="250"/>
      <c r="UYY99" s="250"/>
      <c r="UYZ99" s="250"/>
      <c r="UZA99" s="250"/>
      <c r="UZB99" s="250"/>
      <c r="UZC99" s="250"/>
      <c r="UZD99" s="250"/>
      <c r="UZE99" s="250"/>
      <c r="UZF99" s="250"/>
      <c r="UZG99" s="250"/>
      <c r="UZH99" s="250"/>
      <c r="UZI99" s="250"/>
      <c r="UZJ99" s="250"/>
      <c r="UZK99" s="250"/>
      <c r="UZL99" s="250"/>
      <c r="UZM99" s="250"/>
      <c r="UZN99" s="250"/>
      <c r="UZO99" s="250"/>
      <c r="UZP99" s="250"/>
      <c r="UZQ99" s="250"/>
      <c r="UZR99" s="250"/>
      <c r="UZS99" s="250"/>
      <c r="UZT99" s="250"/>
      <c r="UZU99" s="250"/>
      <c r="UZV99" s="250"/>
      <c r="UZW99" s="250"/>
      <c r="UZX99" s="250"/>
      <c r="UZY99" s="250"/>
      <c r="UZZ99" s="250"/>
      <c r="VAA99" s="250"/>
      <c r="VAB99" s="250"/>
      <c r="VAC99" s="250"/>
      <c r="VAD99" s="250"/>
      <c r="VAE99" s="250"/>
      <c r="VAF99" s="250"/>
      <c r="VAG99" s="250"/>
      <c r="VAH99" s="250"/>
      <c r="VAI99" s="250"/>
      <c r="VAJ99" s="250"/>
      <c r="VAK99" s="250"/>
      <c r="VAL99" s="250"/>
      <c r="VAM99" s="250"/>
      <c r="VAN99" s="250"/>
      <c r="VAO99" s="250"/>
      <c r="VAP99" s="250"/>
      <c r="VAQ99" s="250"/>
      <c r="VAR99" s="250"/>
      <c r="VAS99" s="250"/>
      <c r="VAT99" s="250"/>
      <c r="VAU99" s="250"/>
      <c r="VAV99" s="250"/>
      <c r="VAW99" s="250"/>
      <c r="VAX99" s="250"/>
      <c r="VAY99" s="250"/>
      <c r="VAZ99" s="250"/>
      <c r="VBA99" s="250"/>
      <c r="VBB99" s="250"/>
      <c r="VBC99" s="250"/>
      <c r="VBD99" s="250"/>
      <c r="VBE99" s="250"/>
      <c r="VBF99" s="250"/>
      <c r="VBG99" s="250"/>
      <c r="VBH99" s="250"/>
      <c r="VBI99" s="250"/>
      <c r="VBJ99" s="250"/>
      <c r="VBK99" s="250"/>
      <c r="VBL99" s="250"/>
      <c r="VBM99" s="250"/>
      <c r="VBN99" s="250"/>
      <c r="VBO99" s="250"/>
      <c r="VBP99" s="250"/>
      <c r="VBQ99" s="250"/>
      <c r="VBR99" s="250"/>
      <c r="VBS99" s="250"/>
      <c r="VBT99" s="250"/>
      <c r="VBU99" s="250"/>
      <c r="VBV99" s="250"/>
      <c r="VBW99" s="250"/>
      <c r="VBX99" s="250"/>
      <c r="VBY99" s="250"/>
      <c r="VBZ99" s="250"/>
      <c r="VCA99" s="250"/>
      <c r="VCB99" s="250"/>
      <c r="VCC99" s="250"/>
      <c r="VCD99" s="250"/>
      <c r="VCE99" s="250"/>
      <c r="VCF99" s="250"/>
      <c r="VCG99" s="250"/>
      <c r="VCH99" s="250"/>
      <c r="VCI99" s="250"/>
      <c r="VCJ99" s="250"/>
      <c r="VCK99" s="250"/>
      <c r="VCL99" s="250"/>
      <c r="VCM99" s="250"/>
      <c r="VCN99" s="250"/>
      <c r="VCO99" s="250"/>
      <c r="VCP99" s="250"/>
      <c r="VCQ99" s="250"/>
      <c r="VCR99" s="250"/>
      <c r="VCS99" s="250"/>
      <c r="VCT99" s="250"/>
      <c r="VCU99" s="250"/>
      <c r="VCV99" s="250"/>
      <c r="VCW99" s="250"/>
      <c r="VCX99" s="250"/>
      <c r="VCY99" s="250"/>
      <c r="VCZ99" s="250"/>
      <c r="VDA99" s="250"/>
      <c r="VDB99" s="250"/>
      <c r="VDC99" s="250"/>
      <c r="VDD99" s="250"/>
      <c r="VDE99" s="250"/>
      <c r="VDF99" s="250"/>
      <c r="VDG99" s="250"/>
      <c r="VDH99" s="250"/>
      <c r="VDI99" s="250"/>
      <c r="VDJ99" s="250"/>
      <c r="VDK99" s="250"/>
      <c r="VDL99" s="250"/>
      <c r="VDM99" s="250"/>
      <c r="VDN99" s="250"/>
      <c r="VDO99" s="250"/>
      <c r="VDP99" s="250"/>
      <c r="VDQ99" s="250"/>
      <c r="VDR99" s="250"/>
      <c r="VDS99" s="250"/>
      <c r="VDT99" s="250"/>
      <c r="VDU99" s="250"/>
      <c r="VDV99" s="250"/>
      <c r="VDW99" s="250"/>
      <c r="VDX99" s="250"/>
      <c r="VDY99" s="250"/>
      <c r="VDZ99" s="250"/>
      <c r="VEA99" s="250"/>
      <c r="VEB99" s="250"/>
      <c r="VEC99" s="250"/>
      <c r="VED99" s="250"/>
      <c r="VEE99" s="250"/>
      <c r="VEF99" s="250"/>
      <c r="VEG99" s="250"/>
      <c r="VEH99" s="250"/>
      <c r="VEI99" s="250"/>
      <c r="VEJ99" s="250"/>
      <c r="VEK99" s="250"/>
      <c r="VEL99" s="250"/>
      <c r="VEM99" s="250"/>
      <c r="VEN99" s="250"/>
      <c r="VEO99" s="250"/>
      <c r="VEP99" s="250"/>
      <c r="VEQ99" s="250"/>
      <c r="VER99" s="250"/>
      <c r="VES99" s="250"/>
      <c r="VET99" s="250"/>
      <c r="VEU99" s="250"/>
      <c r="VEV99" s="250"/>
      <c r="VEW99" s="250"/>
      <c r="VEX99" s="250"/>
      <c r="VEY99" s="250"/>
      <c r="VEZ99" s="250"/>
      <c r="VFA99" s="250"/>
      <c r="VFB99" s="250"/>
      <c r="VFC99" s="250"/>
      <c r="VFD99" s="250"/>
      <c r="VFE99" s="250"/>
      <c r="VFF99" s="250"/>
      <c r="VFG99" s="250"/>
      <c r="VFH99" s="250"/>
      <c r="VFI99" s="250"/>
      <c r="VFJ99" s="250"/>
      <c r="VFK99" s="250"/>
      <c r="VFL99" s="250"/>
      <c r="VFM99" s="250"/>
      <c r="VFN99" s="250"/>
      <c r="VFO99" s="250"/>
      <c r="VFP99" s="250"/>
      <c r="VFQ99" s="250"/>
      <c r="VFR99" s="250"/>
      <c r="VFS99" s="250"/>
      <c r="VFT99" s="250"/>
      <c r="VFU99" s="250"/>
      <c r="VFV99" s="250"/>
      <c r="VFW99" s="250"/>
      <c r="VFX99" s="250"/>
      <c r="VFY99" s="250"/>
      <c r="VFZ99" s="250"/>
      <c r="VGA99" s="250"/>
      <c r="VGB99" s="250"/>
      <c r="VGC99" s="250"/>
      <c r="VGD99" s="250"/>
      <c r="VGE99" s="250"/>
      <c r="VGF99" s="250"/>
      <c r="VGG99" s="250"/>
      <c r="VGH99" s="250"/>
      <c r="VGI99" s="250"/>
      <c r="VGJ99" s="250"/>
      <c r="VGK99" s="250"/>
      <c r="VGL99" s="250"/>
      <c r="VGM99" s="250"/>
      <c r="VGN99" s="250"/>
      <c r="VGO99" s="250"/>
      <c r="VGP99" s="250"/>
      <c r="VGQ99" s="250"/>
      <c r="VGR99" s="250"/>
      <c r="VGS99" s="250"/>
      <c r="VGT99" s="250"/>
      <c r="VGU99" s="250"/>
      <c r="VGV99" s="250"/>
      <c r="VGW99" s="250"/>
      <c r="VGX99" s="250"/>
      <c r="VGY99" s="250"/>
      <c r="VGZ99" s="250"/>
      <c r="VHA99" s="250"/>
      <c r="VHB99" s="250"/>
      <c r="VHC99" s="250"/>
      <c r="VHD99" s="250"/>
      <c r="VHE99" s="250"/>
      <c r="VHF99" s="250"/>
      <c r="VHG99" s="250"/>
      <c r="VHH99" s="250"/>
      <c r="VHI99" s="250"/>
      <c r="VHJ99" s="250"/>
      <c r="VHK99" s="250"/>
      <c r="VHL99" s="250"/>
      <c r="VHM99" s="250"/>
      <c r="VHN99" s="250"/>
      <c r="VHO99" s="250"/>
      <c r="VHP99" s="250"/>
      <c r="VHQ99" s="250"/>
      <c r="VHR99" s="250"/>
      <c r="VHS99" s="250"/>
      <c r="VHT99" s="250"/>
      <c r="VHU99" s="250"/>
      <c r="VHV99" s="250"/>
      <c r="VHW99" s="250"/>
      <c r="VHX99" s="250"/>
      <c r="VHY99" s="250"/>
      <c r="VHZ99" s="250"/>
      <c r="VIA99" s="250"/>
      <c r="VIB99" s="250"/>
      <c r="VIC99" s="250"/>
      <c r="VID99" s="250"/>
      <c r="VIE99" s="250"/>
      <c r="VIF99" s="250"/>
      <c r="VIG99" s="250"/>
      <c r="VIH99" s="250"/>
      <c r="VII99" s="250"/>
      <c r="VIJ99" s="250"/>
      <c r="VIK99" s="250"/>
      <c r="VIL99" s="250"/>
      <c r="VIM99" s="250"/>
      <c r="VIN99" s="250"/>
      <c r="VIO99" s="250"/>
      <c r="VIP99" s="250"/>
      <c r="VIQ99" s="250"/>
      <c r="VIR99" s="250"/>
      <c r="VIS99" s="250"/>
      <c r="VIT99" s="250"/>
      <c r="VIU99" s="250"/>
      <c r="VIV99" s="250"/>
      <c r="VIW99" s="250"/>
      <c r="VIX99" s="250"/>
      <c r="VIY99" s="250"/>
      <c r="VIZ99" s="250"/>
      <c r="VJA99" s="250"/>
      <c r="VJB99" s="250"/>
      <c r="VJC99" s="250"/>
      <c r="VJD99" s="250"/>
      <c r="VJE99" s="250"/>
      <c r="VJF99" s="250"/>
      <c r="VJG99" s="250"/>
      <c r="VJH99" s="250"/>
      <c r="VJI99" s="250"/>
      <c r="VJJ99" s="250"/>
      <c r="VJK99" s="250"/>
      <c r="VJL99" s="250"/>
      <c r="VJM99" s="250"/>
      <c r="VJN99" s="250"/>
      <c r="VJO99" s="250"/>
      <c r="VJP99" s="250"/>
      <c r="VJQ99" s="250"/>
      <c r="VJR99" s="250"/>
      <c r="VJS99" s="250"/>
      <c r="VJT99" s="250"/>
      <c r="VJU99" s="250"/>
      <c r="VJV99" s="250"/>
      <c r="VJW99" s="250"/>
      <c r="VJX99" s="250"/>
      <c r="VJY99" s="250"/>
      <c r="VJZ99" s="250"/>
      <c r="VKA99" s="250"/>
      <c r="VKB99" s="250"/>
      <c r="VKC99" s="250"/>
      <c r="VKD99" s="250"/>
      <c r="VKE99" s="250"/>
      <c r="VKF99" s="250"/>
      <c r="VKG99" s="250"/>
      <c r="VKH99" s="250"/>
      <c r="VKI99" s="250"/>
      <c r="VKJ99" s="250"/>
      <c r="VKK99" s="250"/>
      <c r="VKL99" s="250"/>
      <c r="VKM99" s="250"/>
      <c r="VKN99" s="250"/>
      <c r="VKO99" s="250"/>
      <c r="VKP99" s="250"/>
      <c r="VKQ99" s="250"/>
      <c r="VKR99" s="250"/>
      <c r="VKS99" s="250"/>
      <c r="VKT99" s="250"/>
      <c r="VKU99" s="250"/>
      <c r="VKV99" s="250"/>
      <c r="VKW99" s="250"/>
      <c r="VKX99" s="250"/>
      <c r="VKY99" s="250"/>
      <c r="VKZ99" s="250"/>
      <c r="VLA99" s="250"/>
      <c r="VLB99" s="250"/>
      <c r="VLC99" s="250"/>
      <c r="VLD99" s="250"/>
      <c r="VLE99" s="250"/>
      <c r="VLF99" s="250"/>
      <c r="VLG99" s="250"/>
      <c r="VLH99" s="250"/>
      <c r="VLI99" s="250"/>
      <c r="VLJ99" s="250"/>
      <c r="VLK99" s="250"/>
      <c r="VLL99" s="250"/>
      <c r="VLM99" s="250"/>
      <c r="VLN99" s="250"/>
      <c r="VLO99" s="250"/>
      <c r="VLP99" s="250"/>
      <c r="VLQ99" s="250"/>
      <c r="VLR99" s="250"/>
      <c r="VLS99" s="250"/>
      <c r="VLT99" s="250"/>
      <c r="VLU99" s="250"/>
      <c r="VLV99" s="250"/>
      <c r="VLW99" s="250"/>
      <c r="VLX99" s="250"/>
      <c r="VLY99" s="250"/>
      <c r="VLZ99" s="250"/>
      <c r="VMA99" s="250"/>
      <c r="VMB99" s="250"/>
      <c r="VMC99" s="250"/>
      <c r="VMD99" s="250"/>
      <c r="VME99" s="250"/>
      <c r="VMF99" s="250"/>
      <c r="VMG99" s="250"/>
      <c r="VMH99" s="250"/>
      <c r="VMI99" s="250"/>
      <c r="VMJ99" s="250"/>
      <c r="VMK99" s="250"/>
      <c r="VML99" s="250"/>
      <c r="VMM99" s="250"/>
      <c r="VMN99" s="250"/>
      <c r="VMO99" s="250"/>
      <c r="VMP99" s="250"/>
      <c r="VMQ99" s="250"/>
      <c r="VMR99" s="250"/>
      <c r="VMS99" s="250"/>
      <c r="VMT99" s="250"/>
      <c r="VMU99" s="250"/>
      <c r="VMV99" s="250"/>
      <c r="VMW99" s="250"/>
      <c r="VMX99" s="250"/>
      <c r="VMY99" s="250"/>
      <c r="VMZ99" s="250"/>
      <c r="VNA99" s="250"/>
      <c r="VNB99" s="250"/>
      <c r="VNC99" s="250"/>
      <c r="VND99" s="250"/>
      <c r="VNE99" s="250"/>
      <c r="VNF99" s="250"/>
      <c r="VNG99" s="250"/>
      <c r="VNH99" s="250"/>
      <c r="VNI99" s="250"/>
      <c r="VNJ99" s="250"/>
      <c r="VNK99" s="250"/>
      <c r="VNL99" s="250"/>
      <c r="VNM99" s="250"/>
      <c r="VNN99" s="250"/>
      <c r="VNO99" s="250"/>
      <c r="VNP99" s="250"/>
      <c r="VNQ99" s="250"/>
      <c r="VNR99" s="250"/>
      <c r="VNS99" s="250"/>
      <c r="VNT99" s="250"/>
      <c r="VNU99" s="250"/>
      <c r="VNV99" s="250"/>
      <c r="VNW99" s="250"/>
      <c r="VNX99" s="250"/>
      <c r="VNY99" s="250"/>
      <c r="VNZ99" s="250"/>
      <c r="VOA99" s="250"/>
      <c r="VOB99" s="250"/>
      <c r="VOC99" s="250"/>
      <c r="VOD99" s="250"/>
      <c r="VOE99" s="250"/>
      <c r="VOF99" s="250"/>
      <c r="VOG99" s="250"/>
      <c r="VOH99" s="250"/>
      <c r="VOI99" s="250"/>
      <c r="VOJ99" s="250"/>
      <c r="VOK99" s="250"/>
      <c r="VOL99" s="250"/>
      <c r="VOM99" s="250"/>
      <c r="VON99" s="250"/>
      <c r="VOO99" s="250"/>
      <c r="VOP99" s="250"/>
      <c r="VOQ99" s="250"/>
      <c r="VOR99" s="250"/>
      <c r="VOS99" s="250"/>
      <c r="VOT99" s="250"/>
      <c r="VOU99" s="250"/>
      <c r="VOV99" s="250"/>
      <c r="VOW99" s="250"/>
      <c r="VOX99" s="250"/>
      <c r="VOY99" s="250"/>
      <c r="VOZ99" s="250"/>
      <c r="VPA99" s="250"/>
      <c r="VPB99" s="250"/>
      <c r="VPC99" s="250"/>
      <c r="VPD99" s="250"/>
      <c r="VPE99" s="250"/>
      <c r="VPF99" s="250"/>
      <c r="VPG99" s="250"/>
      <c r="VPH99" s="250"/>
      <c r="VPI99" s="250"/>
      <c r="VPJ99" s="250"/>
      <c r="VPK99" s="250"/>
      <c r="VPL99" s="250"/>
      <c r="VPM99" s="250"/>
      <c r="VPN99" s="250"/>
      <c r="VPO99" s="250"/>
      <c r="VPP99" s="250"/>
      <c r="VPQ99" s="250"/>
      <c r="VPR99" s="250"/>
      <c r="VPS99" s="250"/>
      <c r="VPT99" s="250"/>
      <c r="VPU99" s="250"/>
      <c r="VPV99" s="250"/>
      <c r="VPW99" s="250"/>
      <c r="VPX99" s="250"/>
      <c r="VPY99" s="250"/>
      <c r="VPZ99" s="250"/>
      <c r="VQA99" s="250"/>
      <c r="VQB99" s="250"/>
      <c r="VQC99" s="250"/>
      <c r="VQD99" s="250"/>
      <c r="VQE99" s="250"/>
      <c r="VQF99" s="250"/>
      <c r="VQG99" s="250"/>
      <c r="VQH99" s="250"/>
      <c r="VQI99" s="250"/>
      <c r="VQJ99" s="250"/>
      <c r="VQK99" s="250"/>
      <c r="VQL99" s="250"/>
      <c r="VQM99" s="250"/>
      <c r="VQN99" s="250"/>
      <c r="VQO99" s="250"/>
      <c r="VQP99" s="250"/>
      <c r="VQQ99" s="250"/>
      <c r="VQR99" s="250"/>
      <c r="VQS99" s="250"/>
      <c r="VQT99" s="250"/>
      <c r="VQU99" s="250"/>
      <c r="VQV99" s="250"/>
      <c r="VQW99" s="250"/>
      <c r="VQX99" s="250"/>
      <c r="VQY99" s="250"/>
      <c r="VQZ99" s="250"/>
      <c r="VRA99" s="250"/>
      <c r="VRB99" s="250"/>
      <c r="VRC99" s="250"/>
      <c r="VRD99" s="250"/>
      <c r="VRE99" s="250"/>
      <c r="VRF99" s="250"/>
      <c r="VRG99" s="250"/>
      <c r="VRH99" s="250"/>
      <c r="VRI99" s="250"/>
      <c r="VRJ99" s="250"/>
      <c r="VRK99" s="250"/>
      <c r="VRL99" s="250"/>
      <c r="VRM99" s="250"/>
      <c r="VRN99" s="250"/>
      <c r="VRO99" s="250"/>
      <c r="VRP99" s="250"/>
      <c r="VRQ99" s="250"/>
      <c r="VRR99" s="250"/>
      <c r="VRS99" s="250"/>
      <c r="VRT99" s="250"/>
      <c r="VRU99" s="250"/>
      <c r="VRV99" s="250"/>
      <c r="VRW99" s="250"/>
      <c r="VRX99" s="250"/>
      <c r="VRY99" s="250"/>
      <c r="VRZ99" s="250"/>
      <c r="VSA99" s="250"/>
      <c r="VSB99" s="250"/>
      <c r="VSC99" s="250"/>
      <c r="VSD99" s="250"/>
      <c r="VSE99" s="250"/>
      <c r="VSF99" s="250"/>
      <c r="VSG99" s="250"/>
      <c r="VSH99" s="250"/>
      <c r="VSI99" s="250"/>
      <c r="VSJ99" s="250"/>
      <c r="VSK99" s="250"/>
      <c r="VSL99" s="250"/>
      <c r="VSM99" s="250"/>
      <c r="VSN99" s="250"/>
      <c r="VSO99" s="250"/>
      <c r="VSP99" s="250"/>
      <c r="VSQ99" s="250"/>
      <c r="VSR99" s="250"/>
      <c r="VSS99" s="250"/>
      <c r="VST99" s="250"/>
      <c r="VSU99" s="250"/>
      <c r="VSV99" s="250"/>
      <c r="VSW99" s="250"/>
      <c r="VSX99" s="250"/>
      <c r="VSY99" s="250"/>
      <c r="VSZ99" s="250"/>
      <c r="VTA99" s="250"/>
      <c r="VTB99" s="250"/>
      <c r="VTC99" s="250"/>
      <c r="VTD99" s="250"/>
      <c r="VTE99" s="250"/>
      <c r="VTF99" s="250"/>
      <c r="VTG99" s="250"/>
      <c r="VTH99" s="250"/>
      <c r="VTI99" s="250"/>
      <c r="VTJ99" s="250"/>
      <c r="VTK99" s="250"/>
      <c r="VTL99" s="250"/>
      <c r="VTM99" s="250"/>
      <c r="VTN99" s="250"/>
      <c r="VTO99" s="250"/>
      <c r="VTP99" s="250"/>
      <c r="VTQ99" s="250"/>
      <c r="VTR99" s="250"/>
      <c r="VTS99" s="250"/>
      <c r="VTT99" s="250"/>
      <c r="VTU99" s="250"/>
      <c r="VTV99" s="250"/>
      <c r="VTW99" s="250"/>
      <c r="VTX99" s="250"/>
      <c r="VTY99" s="250"/>
      <c r="VTZ99" s="250"/>
      <c r="VUA99" s="250"/>
      <c r="VUB99" s="250"/>
      <c r="VUC99" s="250"/>
      <c r="VUD99" s="250"/>
      <c r="VUE99" s="250"/>
      <c r="VUF99" s="250"/>
      <c r="VUG99" s="250"/>
      <c r="VUH99" s="250"/>
      <c r="VUI99" s="250"/>
      <c r="VUJ99" s="250"/>
      <c r="VUK99" s="250"/>
      <c r="VUL99" s="250"/>
      <c r="VUM99" s="250"/>
      <c r="VUN99" s="250"/>
      <c r="VUO99" s="250"/>
      <c r="VUP99" s="250"/>
      <c r="VUQ99" s="250"/>
      <c r="VUR99" s="250"/>
      <c r="VUS99" s="250"/>
      <c r="VUT99" s="250"/>
      <c r="VUU99" s="250"/>
      <c r="VUV99" s="250"/>
      <c r="VUW99" s="250"/>
      <c r="VUX99" s="250"/>
      <c r="VUY99" s="250"/>
      <c r="VUZ99" s="250"/>
      <c r="VVA99" s="250"/>
      <c r="VVB99" s="250"/>
      <c r="VVC99" s="250"/>
      <c r="VVD99" s="250"/>
      <c r="VVE99" s="250"/>
      <c r="VVF99" s="250"/>
      <c r="VVG99" s="250"/>
      <c r="VVH99" s="250"/>
      <c r="VVI99" s="250"/>
      <c r="VVJ99" s="250"/>
      <c r="VVK99" s="250"/>
      <c r="VVL99" s="250"/>
      <c r="VVM99" s="250"/>
      <c r="VVN99" s="250"/>
      <c r="VVO99" s="250"/>
      <c r="VVP99" s="250"/>
      <c r="VVQ99" s="250"/>
      <c r="VVR99" s="250"/>
      <c r="VVS99" s="250"/>
      <c r="VVT99" s="250"/>
      <c r="VVU99" s="250"/>
      <c r="VVV99" s="250"/>
      <c r="VVW99" s="250"/>
      <c r="VVX99" s="250"/>
      <c r="VVY99" s="250"/>
      <c r="VVZ99" s="250"/>
      <c r="VWA99" s="250"/>
      <c r="VWB99" s="250"/>
      <c r="VWC99" s="250"/>
      <c r="VWD99" s="250"/>
      <c r="VWE99" s="250"/>
      <c r="VWF99" s="250"/>
      <c r="VWG99" s="250"/>
      <c r="VWH99" s="250"/>
      <c r="VWI99" s="250"/>
      <c r="VWJ99" s="250"/>
      <c r="VWK99" s="250"/>
      <c r="VWL99" s="250"/>
      <c r="VWM99" s="250"/>
      <c r="VWN99" s="250"/>
      <c r="VWO99" s="250"/>
      <c r="VWP99" s="250"/>
      <c r="VWQ99" s="250"/>
      <c r="VWR99" s="250"/>
      <c r="VWS99" s="250"/>
      <c r="VWT99" s="250"/>
      <c r="VWU99" s="250"/>
      <c r="VWV99" s="250"/>
      <c r="VWW99" s="250"/>
      <c r="VWX99" s="250"/>
      <c r="VWY99" s="250"/>
      <c r="VWZ99" s="250"/>
      <c r="VXA99" s="250"/>
      <c r="VXB99" s="250"/>
      <c r="VXC99" s="250"/>
      <c r="VXD99" s="250"/>
      <c r="VXE99" s="250"/>
      <c r="VXF99" s="250"/>
      <c r="VXG99" s="250"/>
      <c r="VXH99" s="250"/>
      <c r="VXI99" s="250"/>
      <c r="VXJ99" s="250"/>
      <c r="VXK99" s="250"/>
      <c r="VXL99" s="250"/>
      <c r="VXM99" s="250"/>
      <c r="VXN99" s="250"/>
      <c r="VXO99" s="250"/>
      <c r="VXP99" s="250"/>
      <c r="VXQ99" s="250"/>
      <c r="VXR99" s="250"/>
      <c r="VXS99" s="250"/>
      <c r="VXT99" s="250"/>
      <c r="VXU99" s="250"/>
      <c r="VXV99" s="250"/>
      <c r="VXW99" s="250"/>
      <c r="VXX99" s="250"/>
      <c r="VXY99" s="250"/>
      <c r="VXZ99" s="250"/>
      <c r="VYA99" s="250"/>
      <c r="VYB99" s="250"/>
      <c r="VYC99" s="250"/>
      <c r="VYD99" s="250"/>
      <c r="VYE99" s="250"/>
      <c r="VYF99" s="250"/>
      <c r="VYG99" s="250"/>
      <c r="VYH99" s="250"/>
      <c r="VYI99" s="250"/>
      <c r="VYJ99" s="250"/>
      <c r="VYK99" s="250"/>
      <c r="VYL99" s="250"/>
      <c r="VYM99" s="250"/>
      <c r="VYN99" s="250"/>
      <c r="VYO99" s="250"/>
      <c r="VYP99" s="250"/>
      <c r="VYQ99" s="250"/>
      <c r="VYR99" s="250"/>
      <c r="VYS99" s="250"/>
      <c r="VYT99" s="250"/>
      <c r="VYU99" s="250"/>
      <c r="VYV99" s="250"/>
      <c r="VYW99" s="250"/>
      <c r="VYX99" s="250"/>
      <c r="VYY99" s="250"/>
      <c r="VYZ99" s="250"/>
      <c r="VZA99" s="250"/>
      <c r="VZB99" s="250"/>
      <c r="VZC99" s="250"/>
      <c r="VZD99" s="250"/>
      <c r="VZE99" s="250"/>
      <c r="VZF99" s="250"/>
      <c r="VZG99" s="250"/>
      <c r="VZH99" s="250"/>
      <c r="VZI99" s="250"/>
      <c r="VZJ99" s="250"/>
      <c r="VZK99" s="250"/>
      <c r="VZL99" s="250"/>
      <c r="VZM99" s="250"/>
      <c r="VZN99" s="250"/>
      <c r="VZO99" s="250"/>
      <c r="VZP99" s="250"/>
      <c r="VZQ99" s="250"/>
      <c r="VZR99" s="250"/>
      <c r="VZS99" s="250"/>
      <c r="VZT99" s="250"/>
      <c r="VZU99" s="250"/>
      <c r="VZV99" s="250"/>
      <c r="VZW99" s="250"/>
      <c r="VZX99" s="250"/>
      <c r="VZY99" s="250"/>
      <c r="VZZ99" s="250"/>
      <c r="WAA99" s="250"/>
      <c r="WAB99" s="250"/>
      <c r="WAC99" s="250"/>
      <c r="WAD99" s="250"/>
      <c r="WAE99" s="250"/>
      <c r="WAF99" s="250"/>
      <c r="WAG99" s="250"/>
      <c r="WAH99" s="250"/>
      <c r="WAI99" s="250"/>
      <c r="WAJ99" s="250"/>
      <c r="WAK99" s="250"/>
      <c r="WAL99" s="250"/>
      <c r="WAM99" s="250"/>
      <c r="WAN99" s="250"/>
      <c r="WAO99" s="250"/>
      <c r="WAP99" s="250"/>
      <c r="WAQ99" s="250"/>
      <c r="WAR99" s="250"/>
      <c r="WAS99" s="250"/>
      <c r="WAT99" s="250"/>
      <c r="WAU99" s="250"/>
      <c r="WAV99" s="250"/>
      <c r="WAW99" s="250"/>
      <c r="WAX99" s="250"/>
      <c r="WAY99" s="250"/>
      <c r="WAZ99" s="250"/>
      <c r="WBA99" s="250"/>
      <c r="WBB99" s="250"/>
      <c r="WBC99" s="250"/>
      <c r="WBD99" s="250"/>
      <c r="WBE99" s="250"/>
      <c r="WBF99" s="250"/>
      <c r="WBG99" s="250"/>
      <c r="WBH99" s="250"/>
      <c r="WBI99" s="250"/>
      <c r="WBJ99" s="250"/>
      <c r="WBK99" s="250"/>
      <c r="WBL99" s="250"/>
      <c r="WBM99" s="250"/>
      <c r="WBN99" s="250"/>
      <c r="WBO99" s="250"/>
      <c r="WBP99" s="250"/>
      <c r="WBQ99" s="250"/>
      <c r="WBR99" s="250"/>
      <c r="WBS99" s="250"/>
      <c r="WBT99" s="250"/>
      <c r="WBU99" s="250"/>
      <c r="WBV99" s="250"/>
      <c r="WBW99" s="250"/>
      <c r="WBX99" s="250"/>
      <c r="WBY99" s="250"/>
      <c r="WBZ99" s="250"/>
      <c r="WCA99" s="250"/>
      <c r="WCB99" s="250"/>
      <c r="WCC99" s="250"/>
      <c r="WCD99" s="250"/>
      <c r="WCE99" s="250"/>
      <c r="WCF99" s="250"/>
      <c r="WCG99" s="250"/>
      <c r="WCH99" s="250"/>
      <c r="WCI99" s="250"/>
      <c r="WCJ99" s="250"/>
      <c r="WCK99" s="250"/>
      <c r="WCL99" s="250"/>
      <c r="WCM99" s="250"/>
      <c r="WCN99" s="250"/>
      <c r="WCO99" s="250"/>
      <c r="WCP99" s="250"/>
      <c r="WCQ99" s="250"/>
      <c r="WCR99" s="250"/>
      <c r="WCS99" s="250"/>
      <c r="WCT99" s="250"/>
      <c r="WCU99" s="250"/>
      <c r="WCV99" s="250"/>
      <c r="WCW99" s="250"/>
      <c r="WCX99" s="250"/>
      <c r="WCY99" s="250"/>
      <c r="WCZ99" s="250"/>
      <c r="WDA99" s="250"/>
      <c r="WDB99" s="250"/>
      <c r="WDC99" s="250"/>
      <c r="WDD99" s="250"/>
      <c r="WDE99" s="250"/>
      <c r="WDF99" s="250"/>
      <c r="WDG99" s="250"/>
      <c r="WDH99" s="250"/>
      <c r="WDI99" s="250"/>
      <c r="WDJ99" s="250"/>
      <c r="WDK99" s="250"/>
      <c r="WDL99" s="250"/>
      <c r="WDM99" s="250"/>
      <c r="WDN99" s="250"/>
      <c r="WDO99" s="250"/>
      <c r="WDP99" s="250"/>
      <c r="WDQ99" s="250"/>
      <c r="WDR99" s="250"/>
      <c r="WDS99" s="250"/>
      <c r="WDT99" s="250"/>
      <c r="WDU99" s="250"/>
      <c r="WDV99" s="250"/>
      <c r="WDW99" s="250"/>
      <c r="WDX99" s="250"/>
      <c r="WDY99" s="250"/>
      <c r="WDZ99" s="250"/>
      <c r="WEA99" s="250"/>
      <c r="WEB99" s="250"/>
      <c r="WEC99" s="250"/>
      <c r="WED99" s="250"/>
      <c r="WEE99" s="250"/>
      <c r="WEF99" s="250"/>
      <c r="WEG99" s="250"/>
      <c r="WEH99" s="250"/>
      <c r="WEI99" s="250"/>
      <c r="WEJ99" s="250"/>
      <c r="WEK99" s="250"/>
      <c r="WEL99" s="250"/>
      <c r="WEM99" s="250"/>
      <c r="WEN99" s="250"/>
      <c r="WEO99" s="250"/>
      <c r="WEP99" s="250"/>
      <c r="WEQ99" s="250"/>
      <c r="WER99" s="250"/>
      <c r="WES99" s="250"/>
      <c r="WET99" s="250"/>
      <c r="WEU99" s="250"/>
      <c r="WEV99" s="250"/>
      <c r="WEW99" s="250"/>
      <c r="WEX99" s="250"/>
      <c r="WEY99" s="250"/>
      <c r="WEZ99" s="250"/>
      <c r="WFA99" s="250"/>
      <c r="WFB99" s="250"/>
      <c r="WFC99" s="250"/>
      <c r="WFD99" s="250"/>
      <c r="WFE99" s="250"/>
      <c r="WFF99" s="250"/>
      <c r="WFG99" s="250"/>
      <c r="WFH99" s="250"/>
      <c r="WFI99" s="250"/>
      <c r="WFJ99" s="250"/>
      <c r="WFK99" s="250"/>
      <c r="WFL99" s="250"/>
      <c r="WFM99" s="250"/>
      <c r="WFN99" s="250"/>
      <c r="WFO99" s="250"/>
      <c r="WFP99" s="250"/>
      <c r="WFQ99" s="250"/>
      <c r="WFR99" s="250"/>
      <c r="WFS99" s="250"/>
      <c r="WFT99" s="250"/>
      <c r="WFU99" s="250"/>
      <c r="WFV99" s="250"/>
      <c r="WFW99" s="250"/>
      <c r="WFX99" s="250"/>
      <c r="WFY99" s="250"/>
      <c r="WFZ99" s="250"/>
      <c r="WGA99" s="250"/>
      <c r="WGB99" s="250"/>
      <c r="WGC99" s="250"/>
      <c r="WGD99" s="250"/>
      <c r="WGE99" s="250"/>
      <c r="WGF99" s="250"/>
      <c r="WGG99" s="250"/>
      <c r="WGH99" s="250"/>
      <c r="WGI99" s="250"/>
      <c r="WGJ99" s="250"/>
      <c r="WGK99" s="250"/>
      <c r="WGL99" s="250"/>
      <c r="WGM99" s="250"/>
      <c r="WGN99" s="250"/>
      <c r="WGO99" s="250"/>
      <c r="WGP99" s="250"/>
      <c r="WGQ99" s="250"/>
      <c r="WGR99" s="250"/>
      <c r="WGS99" s="250"/>
      <c r="WGT99" s="250"/>
      <c r="WGU99" s="250"/>
      <c r="WGV99" s="250"/>
      <c r="WGW99" s="250"/>
      <c r="WGX99" s="250"/>
      <c r="WGY99" s="250"/>
      <c r="WGZ99" s="250"/>
      <c r="WHA99" s="250"/>
      <c r="WHB99" s="250"/>
      <c r="WHC99" s="250"/>
      <c r="WHD99" s="250"/>
      <c r="WHE99" s="250"/>
      <c r="WHF99" s="250"/>
      <c r="WHG99" s="250"/>
      <c r="WHH99" s="250"/>
      <c r="WHI99" s="250"/>
      <c r="WHJ99" s="250"/>
      <c r="WHK99" s="250"/>
      <c r="WHL99" s="250"/>
      <c r="WHM99" s="250"/>
      <c r="WHN99" s="250"/>
      <c r="WHO99" s="250"/>
      <c r="WHP99" s="250"/>
      <c r="WHQ99" s="250"/>
      <c r="WHR99" s="250"/>
      <c r="WHS99" s="250"/>
      <c r="WHT99" s="250"/>
      <c r="WHU99" s="250"/>
      <c r="WHV99" s="250"/>
      <c r="WHW99" s="250"/>
      <c r="WHX99" s="250"/>
      <c r="WHY99" s="250"/>
      <c r="WHZ99" s="250"/>
      <c r="WIA99" s="250"/>
      <c r="WIB99" s="250"/>
      <c r="WIC99" s="250"/>
      <c r="WID99" s="250"/>
      <c r="WIE99" s="250"/>
      <c r="WIF99" s="250"/>
      <c r="WIG99" s="250"/>
      <c r="WIH99" s="250"/>
      <c r="WII99" s="250"/>
      <c r="WIJ99" s="250"/>
      <c r="WIK99" s="250"/>
      <c r="WIL99" s="250"/>
      <c r="WIM99" s="250"/>
      <c r="WIN99" s="250"/>
      <c r="WIO99" s="250"/>
      <c r="WIP99" s="250"/>
      <c r="WIQ99" s="250"/>
      <c r="WIR99" s="250"/>
      <c r="WIS99" s="250"/>
      <c r="WIT99" s="250"/>
      <c r="WIU99" s="250"/>
      <c r="WIV99" s="250"/>
      <c r="WIW99" s="250"/>
      <c r="WIX99" s="250"/>
      <c r="WIY99" s="250"/>
      <c r="WIZ99" s="250"/>
      <c r="WJA99" s="250"/>
      <c r="WJB99" s="250"/>
      <c r="WJC99" s="250"/>
      <c r="WJD99" s="250"/>
      <c r="WJE99" s="250"/>
      <c r="WJF99" s="250"/>
      <c r="WJG99" s="250"/>
      <c r="WJH99" s="250"/>
      <c r="WJI99" s="250"/>
      <c r="WJJ99" s="250"/>
      <c r="WJK99" s="250"/>
      <c r="WJL99" s="250"/>
      <c r="WJM99" s="250"/>
      <c r="WJN99" s="250"/>
      <c r="WJO99" s="250"/>
      <c r="WJP99" s="250"/>
      <c r="WJQ99" s="250"/>
      <c r="WJR99" s="250"/>
      <c r="WJS99" s="250"/>
      <c r="WJT99" s="250"/>
      <c r="WJU99" s="250"/>
      <c r="WJV99" s="250"/>
      <c r="WJW99" s="250"/>
      <c r="WJX99" s="250"/>
      <c r="WJY99" s="250"/>
      <c r="WJZ99" s="250"/>
      <c r="WKA99" s="250"/>
      <c r="WKB99" s="250"/>
      <c r="WKC99" s="250"/>
      <c r="WKD99" s="250"/>
      <c r="WKE99" s="250"/>
      <c r="WKF99" s="250"/>
      <c r="WKG99" s="250"/>
      <c r="WKH99" s="250"/>
      <c r="WKI99" s="250"/>
      <c r="WKJ99" s="250"/>
      <c r="WKK99" s="250"/>
      <c r="WKL99" s="250"/>
      <c r="WKM99" s="250"/>
      <c r="WKN99" s="250"/>
      <c r="WKO99" s="250"/>
      <c r="WKP99" s="250"/>
      <c r="WKQ99" s="250"/>
      <c r="WKR99" s="250"/>
      <c r="WKS99" s="250"/>
      <c r="WKT99" s="250"/>
      <c r="WKU99" s="250"/>
      <c r="WKV99" s="250"/>
      <c r="WKW99" s="250"/>
      <c r="WKX99" s="250"/>
      <c r="WKY99" s="250"/>
      <c r="WKZ99" s="250"/>
      <c r="WLA99" s="250"/>
      <c r="WLB99" s="250"/>
      <c r="WLC99" s="250"/>
      <c r="WLD99" s="250"/>
      <c r="WLE99" s="250"/>
      <c r="WLF99" s="250"/>
      <c r="WLG99" s="250"/>
      <c r="WLH99" s="250"/>
      <c r="WLI99" s="250"/>
      <c r="WLJ99" s="250"/>
      <c r="WLK99" s="250"/>
      <c r="WLL99" s="250"/>
      <c r="WLM99" s="250"/>
      <c r="WLN99" s="250"/>
      <c r="WLO99" s="250"/>
      <c r="WLP99" s="250"/>
      <c r="WLQ99" s="250"/>
      <c r="WLR99" s="250"/>
      <c r="WLS99" s="250"/>
      <c r="WLT99" s="250"/>
      <c r="WLU99" s="250"/>
      <c r="WLV99" s="250"/>
      <c r="WLW99" s="250"/>
      <c r="WLX99" s="250"/>
      <c r="WLY99" s="250"/>
      <c r="WLZ99" s="250"/>
      <c r="WMA99" s="250"/>
      <c r="WMB99" s="250"/>
      <c r="WMC99" s="250"/>
      <c r="WMD99" s="250"/>
      <c r="WME99" s="250"/>
      <c r="WMF99" s="250"/>
      <c r="WMG99" s="250"/>
      <c r="WMH99" s="250"/>
      <c r="WMI99" s="250"/>
      <c r="WMJ99" s="250"/>
      <c r="WMK99" s="250"/>
      <c r="WML99" s="250"/>
      <c r="WMM99" s="250"/>
      <c r="WMN99" s="250"/>
      <c r="WMO99" s="250"/>
      <c r="WMP99" s="250"/>
      <c r="WMQ99" s="250"/>
      <c r="WMR99" s="250"/>
      <c r="WMS99" s="250"/>
      <c r="WMT99" s="250"/>
      <c r="WMU99" s="250"/>
      <c r="WMV99" s="250"/>
      <c r="WMW99" s="250"/>
      <c r="WMX99" s="250"/>
      <c r="WMY99" s="250"/>
      <c r="WMZ99" s="250"/>
      <c r="WNA99" s="250"/>
      <c r="WNB99" s="250"/>
      <c r="WNC99" s="250"/>
      <c r="WND99" s="250"/>
      <c r="WNE99" s="250"/>
      <c r="WNF99" s="250"/>
      <c r="WNG99" s="250"/>
      <c r="WNH99" s="250"/>
      <c r="WNI99" s="250"/>
      <c r="WNJ99" s="250"/>
      <c r="WNK99" s="250"/>
      <c r="WNL99" s="250"/>
      <c r="WNM99" s="250"/>
      <c r="WNN99" s="250"/>
      <c r="WNO99" s="250"/>
      <c r="WNP99" s="250"/>
      <c r="WNQ99" s="250"/>
      <c r="WNR99" s="250"/>
      <c r="WNS99" s="250"/>
      <c r="WNT99" s="250"/>
      <c r="WNU99" s="250"/>
      <c r="WNV99" s="250"/>
      <c r="WNW99" s="250"/>
      <c r="WNX99" s="250"/>
      <c r="WNY99" s="250"/>
      <c r="WNZ99" s="250"/>
      <c r="WOA99" s="250"/>
      <c r="WOB99" s="250"/>
      <c r="WOC99" s="250"/>
      <c r="WOD99" s="250"/>
      <c r="WOE99" s="250"/>
      <c r="WOF99" s="250"/>
      <c r="WOG99" s="250"/>
      <c r="WOH99" s="250"/>
      <c r="WOI99" s="250"/>
      <c r="WOJ99" s="250"/>
      <c r="WOK99" s="250"/>
      <c r="WOL99" s="250"/>
      <c r="WOM99" s="250"/>
      <c r="WON99" s="250"/>
      <c r="WOO99" s="250"/>
      <c r="WOP99" s="250"/>
      <c r="WOQ99" s="250"/>
      <c r="WOR99" s="250"/>
      <c r="WOS99" s="250"/>
      <c r="WOT99" s="250"/>
      <c r="WOU99" s="250"/>
      <c r="WOV99" s="250"/>
      <c r="WOW99" s="250"/>
      <c r="WOX99" s="250"/>
      <c r="WOY99" s="250"/>
      <c r="WOZ99" s="250"/>
      <c r="WPA99" s="250"/>
      <c r="WPB99" s="250"/>
      <c r="WPC99" s="250"/>
      <c r="WPD99" s="250"/>
      <c r="WPE99" s="250"/>
      <c r="WPF99" s="250"/>
      <c r="WPG99" s="250"/>
      <c r="WPH99" s="250"/>
      <c r="WPI99" s="250"/>
      <c r="WPJ99" s="250"/>
      <c r="WPK99" s="250"/>
      <c r="WPL99" s="250"/>
      <c r="WPM99" s="250"/>
      <c r="WPN99" s="250"/>
      <c r="WPO99" s="250"/>
      <c r="WPP99" s="250"/>
      <c r="WPQ99" s="250"/>
      <c r="WPR99" s="250"/>
      <c r="WPS99" s="250"/>
      <c r="WPT99" s="250"/>
      <c r="WPU99" s="250"/>
      <c r="WPV99" s="250"/>
      <c r="WPW99" s="250"/>
      <c r="WPX99" s="250"/>
      <c r="WPY99" s="250"/>
      <c r="WPZ99" s="250"/>
      <c r="WQA99" s="250"/>
      <c r="WQB99" s="250"/>
      <c r="WQC99" s="250"/>
      <c r="WQD99" s="250"/>
      <c r="WQE99" s="250"/>
      <c r="WQF99" s="250"/>
      <c r="WQG99" s="250"/>
      <c r="WQH99" s="250"/>
      <c r="WQI99" s="250"/>
      <c r="WQJ99" s="250"/>
      <c r="WQK99" s="250"/>
      <c r="WQL99" s="250"/>
      <c r="WQM99" s="250"/>
      <c r="WQN99" s="250"/>
      <c r="WQO99" s="250"/>
      <c r="WQP99" s="250"/>
      <c r="WQQ99" s="250"/>
      <c r="WQR99" s="250"/>
      <c r="WQS99" s="250"/>
      <c r="WQT99" s="250"/>
      <c r="WQU99" s="250"/>
      <c r="WQV99" s="250"/>
      <c r="WQW99" s="250"/>
      <c r="WQX99" s="250"/>
      <c r="WQY99" s="250"/>
      <c r="WQZ99" s="250"/>
      <c r="WRA99" s="250"/>
      <c r="WRB99" s="250"/>
      <c r="WRC99" s="250"/>
      <c r="WRD99" s="250"/>
      <c r="WRE99" s="250"/>
      <c r="WRF99" s="250"/>
      <c r="WRG99" s="250"/>
      <c r="WRH99" s="250"/>
      <c r="WRI99" s="250"/>
      <c r="WRJ99" s="250"/>
      <c r="WRK99" s="250"/>
      <c r="WRL99" s="250"/>
      <c r="WRM99" s="250"/>
      <c r="WRN99" s="250"/>
      <c r="WRO99" s="250"/>
      <c r="WRP99" s="250"/>
      <c r="WRQ99" s="250"/>
      <c r="WRR99" s="250"/>
      <c r="WRS99" s="250"/>
      <c r="WRT99" s="250"/>
      <c r="WRU99" s="250"/>
      <c r="WRV99" s="250"/>
      <c r="WRW99" s="250"/>
      <c r="WRX99" s="250"/>
      <c r="WRY99" s="250"/>
      <c r="WRZ99" s="250"/>
      <c r="WSA99" s="250"/>
      <c r="WSB99" s="250"/>
      <c r="WSC99" s="250"/>
      <c r="WSD99" s="250"/>
      <c r="WSE99" s="250"/>
      <c r="WSF99" s="250"/>
      <c r="WSG99" s="250"/>
      <c r="WSH99" s="250"/>
      <c r="WSI99" s="250"/>
      <c r="WSJ99" s="250"/>
      <c r="WSK99" s="250"/>
      <c r="WSL99" s="250"/>
      <c r="WSM99" s="250"/>
      <c r="WSN99" s="250"/>
      <c r="WSO99" s="250"/>
      <c r="WSP99" s="250"/>
      <c r="WSQ99" s="250"/>
      <c r="WSR99" s="250"/>
      <c r="WSS99" s="250"/>
      <c r="WST99" s="250"/>
      <c r="WSU99" s="250"/>
      <c r="WSV99" s="250"/>
      <c r="WSW99" s="250"/>
      <c r="WSX99" s="250"/>
      <c r="WSY99" s="250"/>
      <c r="WSZ99" s="250"/>
      <c r="WTA99" s="250"/>
      <c r="WTB99" s="250"/>
      <c r="WTC99" s="250"/>
      <c r="WTD99" s="250"/>
      <c r="WTE99" s="250"/>
      <c r="WTF99" s="250"/>
      <c r="WTG99" s="250"/>
      <c r="WTH99" s="250"/>
      <c r="WTI99" s="250"/>
      <c r="WTJ99" s="250"/>
      <c r="WTK99" s="250"/>
      <c r="WTL99" s="250"/>
      <c r="WTM99" s="250"/>
      <c r="WTN99" s="250"/>
      <c r="WTO99" s="250"/>
      <c r="WTP99" s="250"/>
      <c r="WTQ99" s="250"/>
      <c r="WTR99" s="250"/>
      <c r="WTS99" s="250"/>
      <c r="WTT99" s="250"/>
      <c r="WTU99" s="250"/>
      <c r="WTV99" s="250"/>
      <c r="WTW99" s="250"/>
      <c r="WTX99" s="250"/>
      <c r="WTY99" s="250"/>
      <c r="WTZ99" s="250"/>
      <c r="WUA99" s="250"/>
      <c r="WUB99" s="250"/>
      <c r="WUC99" s="250"/>
      <c r="WUD99" s="250"/>
      <c r="WUE99" s="250"/>
      <c r="WUF99" s="250"/>
      <c r="WUG99" s="250"/>
      <c r="WUH99" s="250"/>
      <c r="WUI99" s="250"/>
      <c r="WUJ99" s="250"/>
      <c r="WUK99" s="250"/>
      <c r="WUL99" s="250"/>
      <c r="WUM99" s="250"/>
      <c r="WUN99" s="250"/>
      <c r="WUO99" s="250"/>
      <c r="WUP99" s="250"/>
      <c r="WUQ99" s="250"/>
      <c r="WUR99" s="250"/>
      <c r="WUS99" s="250"/>
      <c r="WUT99" s="250"/>
      <c r="WUU99" s="250"/>
      <c r="WUV99" s="250"/>
      <c r="WUW99" s="250"/>
      <c r="WUX99" s="250"/>
      <c r="WUY99" s="250"/>
      <c r="WUZ99" s="250"/>
      <c r="WVA99" s="250"/>
      <c r="WVB99" s="250"/>
      <c r="WVC99" s="250"/>
      <c r="WVD99" s="250"/>
      <c r="WVE99" s="250"/>
      <c r="WVF99" s="250"/>
      <c r="WVG99" s="250"/>
      <c r="WVH99" s="250"/>
      <c r="WVI99" s="250"/>
      <c r="WVJ99" s="250"/>
      <c r="WVK99" s="250"/>
      <c r="WVL99" s="250"/>
      <c r="WVM99" s="250"/>
      <c r="WVN99" s="250"/>
      <c r="WVO99" s="250"/>
      <c r="WVP99" s="250"/>
      <c r="WVQ99" s="250"/>
      <c r="WVR99" s="250"/>
      <c r="WVS99" s="250"/>
      <c r="WVT99" s="250"/>
      <c r="WVU99" s="250"/>
      <c r="WVV99" s="250"/>
      <c r="WVW99" s="250"/>
      <c r="WVX99" s="250"/>
      <c r="WVY99" s="250"/>
      <c r="WVZ99" s="250"/>
      <c r="WWA99" s="250"/>
      <c r="WWB99" s="250"/>
      <c r="WWC99" s="250"/>
      <c r="WWD99" s="250"/>
      <c r="WWE99" s="250"/>
      <c r="WWF99" s="250"/>
      <c r="WWG99" s="250"/>
      <c r="WWH99" s="250"/>
      <c r="WWI99" s="250"/>
      <c r="WWJ99" s="250"/>
      <c r="WWK99" s="250"/>
      <c r="WWL99" s="250"/>
      <c r="WWM99" s="250"/>
      <c r="WWN99" s="250"/>
      <c r="WWO99" s="250"/>
      <c r="WWP99" s="250"/>
      <c r="WWQ99" s="250"/>
      <c r="WWR99" s="250"/>
      <c r="WWS99" s="250"/>
      <c r="WWT99" s="250"/>
      <c r="WWU99" s="250"/>
      <c r="WWV99" s="250"/>
      <c r="WWW99" s="250"/>
      <c r="WWX99" s="250"/>
      <c r="WWY99" s="250"/>
      <c r="WWZ99" s="250"/>
      <c r="WXA99" s="250"/>
      <c r="WXB99" s="250"/>
      <c r="WXC99" s="250"/>
      <c r="WXD99" s="250"/>
      <c r="WXE99" s="250"/>
      <c r="WXF99" s="250"/>
      <c r="WXG99" s="250"/>
      <c r="WXH99" s="250"/>
      <c r="WXI99" s="250"/>
      <c r="WXJ99" s="250"/>
      <c r="WXK99" s="250"/>
      <c r="WXL99" s="250"/>
      <c r="WXM99" s="250"/>
      <c r="WXN99" s="250"/>
      <c r="WXO99" s="250"/>
      <c r="WXP99" s="250"/>
      <c r="WXQ99" s="250"/>
      <c r="WXR99" s="250"/>
      <c r="WXS99" s="250"/>
      <c r="WXT99" s="250"/>
      <c r="WXU99" s="250"/>
      <c r="WXV99" s="250"/>
      <c r="WXW99" s="250"/>
      <c r="WXX99" s="250"/>
      <c r="WXY99" s="250"/>
      <c r="WXZ99" s="250"/>
      <c r="WYA99" s="250"/>
      <c r="WYB99" s="250"/>
      <c r="WYC99" s="250"/>
      <c r="WYD99" s="250"/>
      <c r="WYE99" s="250"/>
      <c r="WYF99" s="250"/>
      <c r="WYG99" s="250"/>
      <c r="WYH99" s="250"/>
      <c r="WYI99" s="250"/>
      <c r="WYJ99" s="250"/>
      <c r="WYK99" s="250"/>
      <c r="WYL99" s="250"/>
      <c r="WYM99" s="250"/>
      <c r="WYN99" s="250"/>
      <c r="WYO99" s="250"/>
      <c r="WYP99" s="250"/>
      <c r="WYQ99" s="250"/>
      <c r="WYR99" s="250"/>
      <c r="WYS99" s="250"/>
      <c r="WYT99" s="250"/>
      <c r="WYU99" s="250"/>
      <c r="WYV99" s="250"/>
      <c r="WYW99" s="250"/>
      <c r="WYX99" s="250"/>
      <c r="WYY99" s="250"/>
      <c r="WYZ99" s="250"/>
      <c r="WZA99" s="250"/>
      <c r="WZB99" s="250"/>
      <c r="WZC99" s="250"/>
      <c r="WZD99" s="250"/>
      <c r="WZE99" s="250"/>
      <c r="WZF99" s="250"/>
      <c r="WZG99" s="250"/>
      <c r="WZH99" s="250"/>
      <c r="WZI99" s="250"/>
      <c r="WZJ99" s="250"/>
      <c r="WZK99" s="250"/>
      <c r="WZL99" s="250"/>
      <c r="WZM99" s="250"/>
      <c r="WZN99" s="250"/>
      <c r="WZO99" s="250"/>
      <c r="WZP99" s="250"/>
      <c r="WZQ99" s="250"/>
      <c r="WZR99" s="250"/>
      <c r="WZS99" s="250"/>
      <c r="WZT99" s="250"/>
      <c r="WZU99" s="250"/>
      <c r="WZV99" s="250"/>
      <c r="WZW99" s="250"/>
      <c r="WZX99" s="250"/>
      <c r="WZY99" s="250"/>
      <c r="WZZ99" s="250"/>
      <c r="XAA99" s="250"/>
      <c r="XAB99" s="250"/>
      <c r="XAC99" s="250"/>
      <c r="XAD99" s="250"/>
      <c r="XAE99" s="250"/>
      <c r="XAF99" s="250"/>
      <c r="XAG99" s="250"/>
      <c r="XAH99" s="250"/>
      <c r="XAI99" s="250"/>
      <c r="XAJ99" s="250"/>
      <c r="XAK99" s="250"/>
      <c r="XAL99" s="250"/>
      <c r="XAM99" s="250"/>
      <c r="XAN99" s="250"/>
      <c r="XAO99" s="250"/>
      <c r="XAP99" s="250"/>
      <c r="XAQ99" s="250"/>
      <c r="XAR99" s="250"/>
      <c r="XAS99" s="250"/>
      <c r="XAT99" s="250"/>
      <c r="XAU99" s="250"/>
      <c r="XAV99" s="250"/>
      <c r="XAW99" s="250"/>
      <c r="XAX99" s="250"/>
      <c r="XAY99" s="250"/>
      <c r="XAZ99" s="250"/>
      <c r="XBA99" s="250"/>
      <c r="XBB99" s="250"/>
      <c r="XBC99" s="250"/>
      <c r="XBD99" s="250"/>
      <c r="XBE99" s="250"/>
      <c r="XBF99" s="250"/>
      <c r="XBG99" s="250"/>
      <c r="XBH99" s="250"/>
      <c r="XBI99" s="250"/>
      <c r="XBJ99" s="250"/>
      <c r="XBK99" s="250"/>
      <c r="XBL99" s="250"/>
      <c r="XBM99" s="250"/>
      <c r="XBN99" s="250"/>
      <c r="XBO99" s="250"/>
      <c r="XBP99" s="250"/>
      <c r="XBQ99" s="250"/>
      <c r="XBR99" s="250"/>
      <c r="XBS99" s="250"/>
      <c r="XBT99" s="250"/>
      <c r="XBU99" s="250"/>
      <c r="XBV99" s="250"/>
      <c r="XBW99" s="250"/>
      <c r="XBX99" s="250"/>
      <c r="XBY99" s="250"/>
      <c r="XBZ99" s="250"/>
      <c r="XCA99" s="250"/>
      <c r="XCB99" s="250"/>
      <c r="XCC99" s="250"/>
      <c r="XCD99" s="250"/>
      <c r="XCE99" s="250"/>
      <c r="XCF99" s="250"/>
      <c r="XCG99" s="250"/>
      <c r="XCH99" s="250"/>
      <c r="XCI99" s="250"/>
      <c r="XCJ99" s="250"/>
      <c r="XCK99" s="250"/>
      <c r="XCL99" s="250"/>
      <c r="XCM99" s="250"/>
      <c r="XCN99" s="250"/>
      <c r="XCO99" s="250"/>
      <c r="XCP99" s="250"/>
      <c r="XCQ99" s="250"/>
      <c r="XCR99" s="250"/>
      <c r="XCS99" s="250"/>
      <c r="XCT99" s="250"/>
      <c r="XCU99" s="250"/>
      <c r="XCV99" s="250"/>
      <c r="XCW99" s="250"/>
      <c r="XCX99" s="250"/>
      <c r="XCY99" s="250"/>
      <c r="XCZ99" s="250"/>
      <c r="XDA99" s="250"/>
      <c r="XDB99" s="250"/>
      <c r="XDC99" s="250"/>
      <c r="XDD99" s="250"/>
      <c r="XDE99" s="250"/>
      <c r="XDF99" s="250"/>
      <c r="XDG99" s="250"/>
      <c r="XDH99" s="250"/>
      <c r="XDI99" s="250"/>
      <c r="XDJ99" s="250"/>
      <c r="XDK99" s="250"/>
      <c r="XDL99" s="250"/>
      <c r="XDM99" s="250"/>
      <c r="XDN99" s="250"/>
      <c r="XDO99" s="250"/>
      <c r="XDP99" s="250"/>
      <c r="XDQ99" s="250"/>
      <c r="XDR99" s="250"/>
      <c r="XDS99" s="250"/>
      <c r="XDT99" s="250"/>
      <c r="XDU99" s="250"/>
      <c r="XDV99" s="250"/>
      <c r="XDW99" s="250"/>
      <c r="XDX99" s="250"/>
      <c r="XDY99" s="250"/>
      <c r="XDZ99" s="250"/>
      <c r="XEA99" s="250"/>
      <c r="XEB99" s="250"/>
      <c r="XEC99" s="250"/>
      <c r="XED99" s="250"/>
      <c r="XEE99" s="250"/>
      <c r="XEF99" s="250"/>
      <c r="XEG99" s="250"/>
      <c r="XEH99" s="250"/>
      <c r="XEI99" s="250"/>
      <c r="XEJ99" s="250"/>
      <c r="XEK99" s="250"/>
      <c r="XEL99" s="250"/>
      <c r="XEM99" s="250"/>
      <c r="XEN99" s="250"/>
      <c r="XEO99" s="250"/>
      <c r="XEP99" s="250"/>
      <c r="XEQ99" s="250"/>
      <c r="XER99" s="250"/>
      <c r="XES99" s="250"/>
      <c r="XET99" s="250"/>
      <c r="XEU99" s="250"/>
      <c r="XEV99" s="250"/>
      <c r="XEW99" s="250"/>
      <c r="XEX99" s="250"/>
      <c r="XEY99" s="250"/>
      <c r="XEZ99" s="250"/>
      <c r="XFA99" s="250"/>
      <c r="XFB99" s="250"/>
      <c r="XFC99" s="250"/>
      <c r="XFD99" s="250"/>
    </row>
    <row r="100" spans="1:16384" s="251" customFormat="1" ht="16.5">
      <c r="A100" s="250"/>
      <c r="B100" s="250"/>
      <c r="C100" s="250"/>
      <c r="D100" s="250"/>
      <c r="E100" s="250"/>
      <c r="F100" s="250"/>
      <c r="G100" s="250"/>
      <c r="H100" s="250"/>
      <c r="I100" s="250"/>
      <c r="J100" s="250"/>
      <c r="K100" s="250"/>
      <c r="L100" s="250"/>
      <c r="M100" s="250"/>
      <c r="N100" s="250"/>
      <c r="O100" s="250"/>
      <c r="P100" s="250"/>
      <c r="Q100" s="250"/>
      <c r="R100" s="250"/>
      <c r="S100" s="250"/>
      <c r="T100" s="250"/>
      <c r="U100" s="250"/>
      <c r="V100" s="250"/>
      <c r="W100" s="250"/>
      <c r="X100" s="250"/>
      <c r="Y100" s="250"/>
      <c r="Z100" s="250"/>
      <c r="AA100" s="250"/>
      <c r="AB100" s="250"/>
      <c r="AC100" s="250"/>
      <c r="AD100" s="250"/>
      <c r="AE100" s="250"/>
      <c r="AF100" s="250"/>
      <c r="AG100" s="250"/>
      <c r="AH100" s="250"/>
      <c r="AI100" s="250"/>
      <c r="AJ100" s="250"/>
      <c r="AK100" s="250"/>
      <c r="AL100" s="250"/>
      <c r="AM100" s="250"/>
      <c r="AN100" s="250"/>
      <c r="AO100" s="250"/>
      <c r="AP100" s="250"/>
      <c r="AQ100" s="250"/>
      <c r="AR100" s="250"/>
      <c r="AS100" s="250"/>
      <c r="AT100" s="250"/>
      <c r="AU100" s="250"/>
      <c r="AV100" s="250"/>
      <c r="AW100" s="250"/>
      <c r="AX100" s="250"/>
      <c r="AY100" s="250"/>
      <c r="AZ100" s="250"/>
      <c r="BA100" s="250"/>
      <c r="BB100" s="250"/>
      <c r="BC100" s="250"/>
      <c r="BD100" s="250"/>
      <c r="BE100" s="250"/>
      <c r="BF100" s="250"/>
      <c r="BG100" s="250"/>
      <c r="BH100" s="250"/>
      <c r="BI100" s="250"/>
      <c r="BJ100" s="250"/>
      <c r="BK100" s="250"/>
      <c r="BL100" s="250"/>
      <c r="BM100" s="250"/>
      <c r="BN100" s="250"/>
      <c r="BO100" s="250"/>
      <c r="BP100" s="250"/>
      <c r="BQ100" s="250"/>
      <c r="BR100" s="250"/>
      <c r="BS100" s="250"/>
      <c r="BT100" s="250"/>
      <c r="BU100" s="250"/>
      <c r="BV100" s="250"/>
      <c r="BW100" s="250"/>
      <c r="BX100" s="250"/>
      <c r="BY100" s="250"/>
      <c r="BZ100" s="250"/>
      <c r="CA100" s="250"/>
      <c r="CB100" s="250"/>
      <c r="CC100" s="250"/>
      <c r="CD100" s="250"/>
      <c r="CE100" s="250"/>
      <c r="CF100" s="250"/>
      <c r="CG100" s="250"/>
      <c r="CH100" s="250"/>
      <c r="CI100" s="250"/>
      <c r="CJ100" s="250"/>
      <c r="CK100" s="250"/>
      <c r="CL100" s="250"/>
      <c r="CM100" s="250"/>
      <c r="CN100" s="250"/>
      <c r="CO100" s="250"/>
      <c r="CP100" s="250"/>
      <c r="CQ100" s="250"/>
      <c r="CR100" s="250"/>
      <c r="CS100" s="250"/>
      <c r="CT100" s="250"/>
      <c r="CU100" s="250"/>
      <c r="CV100" s="250"/>
      <c r="CW100" s="250"/>
      <c r="CX100" s="250"/>
      <c r="CY100" s="250"/>
      <c r="CZ100" s="250"/>
      <c r="DA100" s="250"/>
      <c r="DB100" s="250"/>
      <c r="DC100" s="250"/>
      <c r="DD100" s="250"/>
      <c r="DE100" s="250"/>
      <c r="DF100" s="250"/>
      <c r="DG100" s="250"/>
      <c r="DH100" s="250"/>
      <c r="DI100" s="250"/>
      <c r="DJ100" s="250"/>
      <c r="DK100" s="250"/>
      <c r="DL100" s="250"/>
      <c r="DM100" s="250"/>
      <c r="DN100" s="250"/>
      <c r="DO100" s="250"/>
      <c r="DP100" s="250"/>
      <c r="DQ100" s="250"/>
      <c r="DR100" s="250"/>
      <c r="DS100" s="250"/>
      <c r="DT100" s="250"/>
      <c r="DU100" s="250"/>
      <c r="DV100" s="250"/>
      <c r="DW100" s="250"/>
      <c r="DX100" s="250"/>
      <c r="DY100" s="250"/>
      <c r="DZ100" s="250"/>
      <c r="EA100" s="250"/>
      <c r="EB100" s="250"/>
      <c r="EC100" s="250"/>
      <c r="ED100" s="250"/>
      <c r="EE100" s="250"/>
      <c r="EF100" s="250"/>
      <c r="EG100" s="250"/>
      <c r="EH100" s="250"/>
      <c r="EI100" s="250"/>
      <c r="EJ100" s="250"/>
      <c r="EK100" s="250"/>
      <c r="EL100" s="250"/>
      <c r="EM100" s="250"/>
      <c r="EN100" s="250"/>
      <c r="EO100" s="250"/>
      <c r="EP100" s="250"/>
      <c r="EQ100" s="250"/>
      <c r="ER100" s="250"/>
      <c r="ES100" s="250"/>
      <c r="ET100" s="250"/>
      <c r="EU100" s="250"/>
      <c r="EV100" s="250"/>
      <c r="EW100" s="250"/>
      <c r="EX100" s="250"/>
      <c r="EY100" s="250"/>
      <c r="EZ100" s="250"/>
      <c r="FA100" s="250"/>
      <c r="FB100" s="250"/>
      <c r="FC100" s="250"/>
      <c r="FD100" s="250"/>
      <c r="FE100" s="250"/>
      <c r="FF100" s="250"/>
      <c r="FG100" s="250"/>
      <c r="FH100" s="250"/>
      <c r="FI100" s="250"/>
      <c r="FJ100" s="250"/>
      <c r="FK100" s="250"/>
      <c r="FL100" s="250"/>
      <c r="FM100" s="250"/>
      <c r="FN100" s="250"/>
      <c r="FO100" s="250"/>
      <c r="FP100" s="250"/>
      <c r="FQ100" s="250"/>
      <c r="FR100" s="250"/>
      <c r="FS100" s="250"/>
      <c r="FT100" s="250"/>
      <c r="FU100" s="250"/>
      <c r="FV100" s="250"/>
      <c r="FW100" s="250"/>
      <c r="FX100" s="250"/>
      <c r="FY100" s="250"/>
      <c r="FZ100" s="250"/>
      <c r="GA100" s="250"/>
      <c r="GB100" s="250"/>
      <c r="GC100" s="250"/>
      <c r="GD100" s="250"/>
      <c r="GE100" s="250"/>
      <c r="GF100" s="250"/>
      <c r="GG100" s="250"/>
      <c r="GH100" s="250"/>
      <c r="GI100" s="250"/>
      <c r="GJ100" s="250"/>
      <c r="GK100" s="250"/>
      <c r="GL100" s="250"/>
      <c r="GM100" s="250"/>
      <c r="GN100" s="250"/>
      <c r="GO100" s="250"/>
      <c r="GP100" s="250"/>
      <c r="GQ100" s="250"/>
      <c r="GR100" s="250"/>
      <c r="GS100" s="250"/>
      <c r="GT100" s="250"/>
      <c r="GU100" s="250"/>
      <c r="GV100" s="250"/>
      <c r="GW100" s="250"/>
      <c r="GX100" s="250"/>
      <c r="GY100" s="250"/>
      <c r="GZ100" s="250"/>
      <c r="HA100" s="250"/>
      <c r="HB100" s="250"/>
      <c r="HC100" s="250"/>
      <c r="HD100" s="250"/>
      <c r="HE100" s="250"/>
      <c r="HF100" s="250"/>
      <c r="HG100" s="250"/>
      <c r="HH100" s="250"/>
      <c r="HI100" s="250"/>
      <c r="HJ100" s="250"/>
      <c r="HK100" s="250"/>
      <c r="HL100" s="250"/>
      <c r="HM100" s="250"/>
      <c r="HN100" s="250"/>
      <c r="HO100" s="250"/>
      <c r="HP100" s="250"/>
      <c r="HQ100" s="250"/>
      <c r="HR100" s="250"/>
      <c r="HS100" s="250"/>
      <c r="HT100" s="250"/>
      <c r="HU100" s="250"/>
      <c r="HV100" s="250"/>
      <c r="HW100" s="250"/>
      <c r="HX100" s="250"/>
      <c r="HY100" s="250"/>
      <c r="HZ100" s="250"/>
      <c r="IA100" s="250"/>
      <c r="IB100" s="250"/>
      <c r="IC100" s="250"/>
      <c r="ID100" s="250"/>
      <c r="IE100" s="250"/>
      <c r="IF100" s="250"/>
      <c r="IG100" s="250"/>
      <c r="IH100" s="250"/>
      <c r="II100" s="250"/>
      <c r="IJ100" s="250"/>
      <c r="IK100" s="250"/>
      <c r="IL100" s="250"/>
      <c r="IM100" s="250"/>
      <c r="IN100" s="250"/>
      <c r="IO100" s="250"/>
      <c r="IP100" s="250"/>
      <c r="IQ100" s="250"/>
      <c r="IR100" s="250"/>
      <c r="IS100" s="250"/>
      <c r="IT100" s="250"/>
      <c r="IU100" s="250"/>
      <c r="IV100" s="250"/>
      <c r="IW100" s="250"/>
      <c r="IX100" s="250"/>
      <c r="IY100" s="250"/>
      <c r="IZ100" s="250"/>
      <c r="JA100" s="250"/>
      <c r="JB100" s="250"/>
      <c r="JC100" s="250"/>
      <c r="JD100" s="250"/>
      <c r="JE100" s="250"/>
      <c r="JF100" s="250"/>
      <c r="JG100" s="250"/>
      <c r="JH100" s="250"/>
      <c r="JI100" s="250"/>
      <c r="JJ100" s="250"/>
      <c r="JK100" s="250"/>
      <c r="JL100" s="250"/>
      <c r="JM100" s="250"/>
      <c r="JN100" s="250"/>
      <c r="JO100" s="250"/>
      <c r="JP100" s="250"/>
      <c r="JQ100" s="250"/>
      <c r="JR100" s="250"/>
      <c r="JS100" s="250"/>
      <c r="JT100" s="250"/>
      <c r="JU100" s="250"/>
      <c r="JV100" s="250"/>
      <c r="JW100" s="250"/>
      <c r="JX100" s="250"/>
      <c r="JY100" s="250"/>
      <c r="JZ100" s="250"/>
      <c r="KA100" s="250"/>
      <c r="KB100" s="250"/>
      <c r="KC100" s="250"/>
      <c r="KD100" s="250"/>
      <c r="KE100" s="250"/>
      <c r="KF100" s="250"/>
      <c r="KG100" s="250"/>
      <c r="KH100" s="250"/>
      <c r="KI100" s="250"/>
      <c r="KJ100" s="250"/>
      <c r="KK100" s="250"/>
      <c r="KL100" s="250"/>
      <c r="KM100" s="250"/>
      <c r="KN100" s="250"/>
      <c r="KO100" s="250"/>
      <c r="KP100" s="250"/>
      <c r="KQ100" s="250"/>
      <c r="KR100" s="250"/>
      <c r="KS100" s="250"/>
      <c r="KT100" s="250"/>
      <c r="KU100" s="250"/>
      <c r="KV100" s="250"/>
      <c r="KW100" s="250"/>
      <c r="KX100" s="250"/>
      <c r="KY100" s="250"/>
      <c r="KZ100" s="250"/>
      <c r="LA100" s="250"/>
      <c r="LB100" s="250"/>
      <c r="LC100" s="250"/>
      <c r="LD100" s="250"/>
      <c r="LE100" s="250"/>
      <c r="LF100" s="250"/>
      <c r="LG100" s="250"/>
      <c r="LH100" s="250"/>
      <c r="LI100" s="250"/>
      <c r="LJ100" s="250"/>
      <c r="LK100" s="250"/>
      <c r="LL100" s="250"/>
      <c r="LM100" s="250"/>
      <c r="LN100" s="250"/>
      <c r="LO100" s="250"/>
      <c r="LP100" s="250"/>
      <c r="LQ100" s="250"/>
      <c r="LR100" s="250"/>
      <c r="LS100" s="250"/>
      <c r="LT100" s="250"/>
      <c r="LU100" s="250"/>
      <c r="LV100" s="250"/>
      <c r="LW100" s="250"/>
      <c r="LX100" s="250"/>
      <c r="LY100" s="250"/>
      <c r="LZ100" s="250"/>
      <c r="MA100" s="250"/>
      <c r="MB100" s="250"/>
      <c r="MC100" s="250"/>
      <c r="MD100" s="250"/>
      <c r="ME100" s="250"/>
      <c r="MF100" s="250"/>
      <c r="MG100" s="250"/>
      <c r="MH100" s="250"/>
      <c r="MI100" s="250"/>
      <c r="MJ100" s="250"/>
      <c r="MK100" s="250"/>
      <c r="ML100" s="250"/>
      <c r="MM100" s="250"/>
      <c r="MN100" s="250"/>
      <c r="MO100" s="250"/>
      <c r="MP100" s="250"/>
      <c r="MQ100" s="250"/>
      <c r="MR100" s="250"/>
      <c r="MS100" s="250"/>
      <c r="MT100" s="250"/>
      <c r="MU100" s="250"/>
      <c r="MV100" s="250"/>
      <c r="MW100" s="250"/>
      <c r="MX100" s="250"/>
      <c r="MY100" s="250"/>
      <c r="MZ100" s="250"/>
      <c r="NA100" s="250"/>
      <c r="NB100" s="250"/>
      <c r="NC100" s="250"/>
      <c r="ND100" s="250"/>
      <c r="NE100" s="250"/>
      <c r="NF100" s="250"/>
      <c r="NG100" s="250"/>
      <c r="NH100" s="250"/>
      <c r="NI100" s="250"/>
      <c r="NJ100" s="250"/>
      <c r="NK100" s="250"/>
      <c r="NL100" s="250"/>
      <c r="NM100" s="250"/>
      <c r="NN100" s="250"/>
      <c r="NO100" s="250"/>
      <c r="NP100" s="250"/>
      <c r="NQ100" s="250"/>
      <c r="NR100" s="250"/>
      <c r="NS100" s="250"/>
      <c r="NT100" s="250"/>
      <c r="NU100" s="250"/>
      <c r="NV100" s="250"/>
      <c r="NW100" s="250"/>
      <c r="NX100" s="250"/>
      <c r="NY100" s="250"/>
      <c r="NZ100" s="250"/>
      <c r="OA100" s="250"/>
      <c r="OB100" s="250"/>
      <c r="OC100" s="250"/>
      <c r="OD100" s="250"/>
      <c r="OE100" s="250"/>
      <c r="OF100" s="250"/>
      <c r="OG100" s="250"/>
      <c r="OH100" s="250"/>
      <c r="OI100" s="250"/>
      <c r="OJ100" s="250"/>
      <c r="OK100" s="250"/>
      <c r="OL100" s="250"/>
      <c r="OM100" s="250"/>
      <c r="ON100" s="250"/>
      <c r="OO100" s="250"/>
      <c r="OP100" s="250"/>
      <c r="OQ100" s="250"/>
      <c r="OR100" s="250"/>
      <c r="OS100" s="250"/>
      <c r="OT100" s="250"/>
      <c r="OU100" s="250"/>
      <c r="OV100" s="250"/>
      <c r="OW100" s="250"/>
      <c r="OX100" s="250"/>
      <c r="OY100" s="250"/>
      <c r="OZ100" s="250"/>
      <c r="PA100" s="250"/>
      <c r="PB100" s="250"/>
      <c r="PC100" s="250"/>
      <c r="PD100" s="250"/>
      <c r="PE100" s="250"/>
      <c r="PF100" s="250"/>
      <c r="PG100" s="250"/>
      <c r="PH100" s="250"/>
      <c r="PI100" s="250"/>
      <c r="PJ100" s="250"/>
      <c r="PK100" s="250"/>
      <c r="PL100" s="250"/>
      <c r="PM100" s="250"/>
      <c r="PN100" s="250"/>
      <c r="PO100" s="250"/>
      <c r="PP100" s="250"/>
      <c r="PQ100" s="250"/>
      <c r="PR100" s="250"/>
      <c r="PS100" s="250"/>
      <c r="PT100" s="250"/>
      <c r="PU100" s="250"/>
      <c r="PV100" s="250"/>
      <c r="PW100" s="250"/>
      <c r="PX100" s="250"/>
      <c r="PY100" s="250"/>
      <c r="PZ100" s="250"/>
      <c r="QA100" s="250"/>
      <c r="QB100" s="250"/>
      <c r="QC100" s="250"/>
      <c r="QD100" s="250"/>
      <c r="QE100" s="250"/>
      <c r="QF100" s="250"/>
      <c r="QG100" s="250"/>
      <c r="QH100" s="250"/>
      <c r="QI100" s="250"/>
      <c r="QJ100" s="250"/>
      <c r="QK100" s="250"/>
      <c r="QL100" s="250"/>
      <c r="QM100" s="250"/>
      <c r="QN100" s="250"/>
      <c r="QO100" s="250"/>
      <c r="QP100" s="250"/>
      <c r="QQ100" s="250"/>
      <c r="QR100" s="250"/>
      <c r="QS100" s="250"/>
      <c r="QT100" s="250"/>
      <c r="QU100" s="250"/>
      <c r="QV100" s="250"/>
      <c r="QW100" s="250"/>
      <c r="QX100" s="250"/>
      <c r="QY100" s="250"/>
      <c r="QZ100" s="250"/>
      <c r="RA100" s="250"/>
      <c r="RB100" s="250"/>
      <c r="RC100" s="250"/>
      <c r="RD100" s="250"/>
      <c r="RE100" s="250"/>
      <c r="RF100" s="250"/>
      <c r="RG100" s="250"/>
      <c r="RH100" s="250"/>
      <c r="RI100" s="250"/>
      <c r="RJ100" s="250"/>
      <c r="RK100" s="250"/>
      <c r="RL100" s="250"/>
      <c r="RM100" s="250"/>
      <c r="RN100" s="250"/>
      <c r="RO100" s="250"/>
      <c r="RP100" s="250"/>
      <c r="RQ100" s="250"/>
      <c r="RR100" s="250"/>
      <c r="RS100" s="250"/>
      <c r="RT100" s="250"/>
      <c r="RU100" s="250"/>
      <c r="RV100" s="250"/>
      <c r="RW100" s="250"/>
      <c r="RX100" s="250"/>
      <c r="RY100" s="250"/>
      <c r="RZ100" s="250"/>
      <c r="SA100" s="250"/>
      <c r="SB100" s="250"/>
      <c r="SC100" s="250"/>
      <c r="SD100" s="250"/>
      <c r="SE100" s="250"/>
      <c r="SF100" s="250"/>
      <c r="SG100" s="250"/>
      <c r="SH100" s="250"/>
      <c r="SI100" s="250"/>
      <c r="SJ100" s="250"/>
      <c r="SK100" s="250"/>
      <c r="SL100" s="250"/>
      <c r="SM100" s="250"/>
      <c r="SN100" s="250"/>
      <c r="SO100" s="250"/>
      <c r="SP100" s="250"/>
      <c r="SQ100" s="250"/>
      <c r="SR100" s="250"/>
      <c r="SS100" s="250"/>
      <c r="ST100" s="250"/>
      <c r="SU100" s="250"/>
      <c r="SV100" s="250"/>
      <c r="SW100" s="250"/>
      <c r="SX100" s="250"/>
      <c r="SY100" s="250"/>
      <c r="SZ100" s="250"/>
      <c r="TA100" s="250"/>
      <c r="TB100" s="250"/>
      <c r="TC100" s="250"/>
      <c r="TD100" s="250"/>
      <c r="TE100" s="250"/>
      <c r="TF100" s="250"/>
      <c r="TG100" s="250"/>
      <c r="TH100" s="250"/>
      <c r="TI100" s="250"/>
      <c r="TJ100" s="250"/>
      <c r="TK100" s="250"/>
      <c r="TL100" s="250"/>
      <c r="TM100" s="250"/>
      <c r="TN100" s="250"/>
      <c r="TO100" s="250"/>
      <c r="TP100" s="250"/>
      <c r="TQ100" s="250"/>
      <c r="TR100" s="250"/>
      <c r="TS100" s="250"/>
      <c r="TT100" s="250"/>
      <c r="TU100" s="250"/>
      <c r="TV100" s="250"/>
      <c r="TW100" s="250"/>
      <c r="TX100" s="250"/>
      <c r="TY100" s="250"/>
      <c r="TZ100" s="250"/>
      <c r="UA100" s="250"/>
      <c r="UB100" s="250"/>
      <c r="UC100" s="250"/>
      <c r="UD100" s="250"/>
      <c r="UE100" s="250"/>
      <c r="UF100" s="250"/>
      <c r="UG100" s="250"/>
      <c r="UH100" s="250"/>
      <c r="UI100" s="250"/>
      <c r="UJ100" s="250"/>
      <c r="UK100" s="250"/>
      <c r="UL100" s="250"/>
      <c r="UM100" s="250"/>
      <c r="UN100" s="250"/>
      <c r="UO100" s="250"/>
      <c r="UP100" s="250"/>
      <c r="UQ100" s="250"/>
      <c r="UR100" s="250"/>
      <c r="US100" s="250"/>
      <c r="UT100" s="250"/>
      <c r="UU100" s="250"/>
      <c r="UV100" s="250"/>
      <c r="UW100" s="250"/>
      <c r="UX100" s="250"/>
      <c r="UY100" s="250"/>
      <c r="UZ100" s="250"/>
      <c r="VA100" s="250"/>
      <c r="VB100" s="250"/>
      <c r="VC100" s="250"/>
      <c r="VD100" s="250"/>
      <c r="VE100" s="250"/>
      <c r="VF100" s="250"/>
      <c r="VG100" s="250"/>
      <c r="VH100" s="250"/>
      <c r="VI100" s="250"/>
      <c r="VJ100" s="250"/>
      <c r="VK100" s="250"/>
      <c r="VL100" s="250"/>
      <c r="VM100" s="250"/>
      <c r="VN100" s="250"/>
      <c r="VO100" s="250"/>
      <c r="VP100" s="250"/>
      <c r="VQ100" s="250"/>
      <c r="VR100" s="250"/>
      <c r="VS100" s="250"/>
      <c r="VT100" s="250"/>
      <c r="VU100" s="250"/>
      <c r="VV100" s="250"/>
      <c r="VW100" s="250"/>
      <c r="VX100" s="250"/>
      <c r="VY100" s="250"/>
      <c r="VZ100" s="250"/>
      <c r="WA100" s="250"/>
      <c r="WB100" s="250"/>
      <c r="WC100" s="250"/>
      <c r="WD100" s="250"/>
      <c r="WE100" s="250"/>
      <c r="WF100" s="250"/>
      <c r="WG100" s="250"/>
      <c r="WH100" s="250"/>
      <c r="WI100" s="250"/>
      <c r="WJ100" s="250"/>
      <c r="WK100" s="250"/>
      <c r="WL100" s="250"/>
      <c r="WM100" s="250"/>
      <c r="WN100" s="250"/>
      <c r="WO100" s="250"/>
      <c r="WP100" s="250"/>
      <c r="WQ100" s="250"/>
      <c r="WR100" s="250"/>
      <c r="WS100" s="250"/>
      <c r="WT100" s="250"/>
      <c r="WU100" s="250"/>
      <c r="WV100" s="250"/>
      <c r="WW100" s="250"/>
      <c r="WX100" s="250"/>
      <c r="WY100" s="250"/>
      <c r="WZ100" s="250"/>
      <c r="XA100" s="250"/>
      <c r="XB100" s="250"/>
      <c r="XC100" s="250"/>
      <c r="XD100" s="250"/>
      <c r="XE100" s="250"/>
      <c r="XF100" s="250"/>
      <c r="XG100" s="250"/>
      <c r="XH100" s="250"/>
      <c r="XI100" s="250"/>
      <c r="XJ100" s="250"/>
      <c r="XK100" s="250"/>
      <c r="XL100" s="250"/>
      <c r="XM100" s="250"/>
      <c r="XN100" s="250"/>
      <c r="XO100" s="250"/>
      <c r="XP100" s="250"/>
      <c r="XQ100" s="250"/>
      <c r="XR100" s="250"/>
      <c r="XS100" s="250"/>
      <c r="XT100" s="250"/>
      <c r="XU100" s="250"/>
      <c r="XV100" s="250"/>
      <c r="XW100" s="250"/>
      <c r="XX100" s="250"/>
      <c r="XY100" s="250"/>
      <c r="XZ100" s="250"/>
      <c r="YA100" s="250"/>
      <c r="YB100" s="250"/>
      <c r="YC100" s="250"/>
      <c r="YD100" s="250"/>
      <c r="YE100" s="250"/>
      <c r="YF100" s="250"/>
      <c r="YG100" s="250"/>
      <c r="YH100" s="250"/>
      <c r="YI100" s="250"/>
      <c r="YJ100" s="250"/>
      <c r="YK100" s="250"/>
      <c r="YL100" s="250"/>
      <c r="YM100" s="250"/>
      <c r="YN100" s="250"/>
      <c r="YO100" s="250"/>
      <c r="YP100" s="250"/>
      <c r="YQ100" s="250"/>
      <c r="YR100" s="250"/>
      <c r="YS100" s="250"/>
      <c r="YT100" s="250"/>
      <c r="YU100" s="250"/>
      <c r="YV100" s="250"/>
      <c r="YW100" s="250"/>
      <c r="YX100" s="250"/>
      <c r="YY100" s="250"/>
      <c r="YZ100" s="250"/>
      <c r="ZA100" s="250"/>
      <c r="ZB100" s="250"/>
      <c r="ZC100" s="250"/>
      <c r="ZD100" s="250"/>
      <c r="ZE100" s="250"/>
      <c r="ZF100" s="250"/>
      <c r="ZG100" s="250"/>
      <c r="ZH100" s="250"/>
      <c r="ZI100" s="250"/>
      <c r="ZJ100" s="250"/>
      <c r="ZK100" s="250"/>
      <c r="ZL100" s="250"/>
      <c r="ZM100" s="250"/>
      <c r="ZN100" s="250"/>
      <c r="ZO100" s="250"/>
      <c r="ZP100" s="250"/>
      <c r="ZQ100" s="250"/>
      <c r="ZR100" s="250"/>
      <c r="ZS100" s="250"/>
      <c r="ZT100" s="250"/>
      <c r="ZU100" s="250"/>
      <c r="ZV100" s="250"/>
      <c r="ZW100" s="250"/>
      <c r="ZX100" s="250"/>
      <c r="ZY100" s="250"/>
      <c r="ZZ100" s="250"/>
      <c r="AAA100" s="250"/>
      <c r="AAB100" s="250"/>
      <c r="AAC100" s="250"/>
      <c r="AAD100" s="250"/>
      <c r="AAE100" s="250"/>
      <c r="AAF100" s="250"/>
      <c r="AAG100" s="250"/>
      <c r="AAH100" s="250"/>
      <c r="AAI100" s="250"/>
      <c r="AAJ100" s="250"/>
      <c r="AAK100" s="250"/>
      <c r="AAL100" s="250"/>
      <c r="AAM100" s="250"/>
      <c r="AAN100" s="250"/>
      <c r="AAO100" s="250"/>
      <c r="AAP100" s="250"/>
      <c r="AAQ100" s="250"/>
      <c r="AAR100" s="250"/>
      <c r="AAS100" s="250"/>
      <c r="AAT100" s="250"/>
      <c r="AAU100" s="250"/>
      <c r="AAV100" s="250"/>
      <c r="AAW100" s="250"/>
      <c r="AAX100" s="250"/>
      <c r="AAY100" s="250"/>
      <c r="AAZ100" s="250"/>
      <c r="ABA100" s="250"/>
      <c r="ABB100" s="250"/>
      <c r="ABC100" s="250"/>
      <c r="ABD100" s="250"/>
      <c r="ABE100" s="250"/>
      <c r="ABF100" s="250"/>
      <c r="ABG100" s="250"/>
      <c r="ABH100" s="250"/>
      <c r="ABI100" s="250"/>
      <c r="ABJ100" s="250"/>
      <c r="ABK100" s="250"/>
      <c r="ABL100" s="250"/>
      <c r="ABM100" s="250"/>
      <c r="ABN100" s="250"/>
      <c r="ABO100" s="250"/>
      <c r="ABP100" s="250"/>
      <c r="ABQ100" s="250"/>
      <c r="ABR100" s="250"/>
      <c r="ABS100" s="250"/>
      <c r="ABT100" s="250"/>
      <c r="ABU100" s="250"/>
      <c r="ABV100" s="250"/>
      <c r="ABW100" s="250"/>
      <c r="ABX100" s="250"/>
      <c r="ABY100" s="250"/>
      <c r="ABZ100" s="250"/>
      <c r="ACA100" s="250"/>
      <c r="ACB100" s="250"/>
      <c r="ACC100" s="250"/>
      <c r="ACD100" s="250"/>
      <c r="ACE100" s="250"/>
      <c r="ACF100" s="250"/>
      <c r="ACG100" s="250"/>
      <c r="ACH100" s="250"/>
      <c r="ACI100" s="250"/>
      <c r="ACJ100" s="250"/>
      <c r="ACK100" s="250"/>
      <c r="ACL100" s="250"/>
      <c r="ACM100" s="250"/>
      <c r="ACN100" s="250"/>
      <c r="ACO100" s="250"/>
      <c r="ACP100" s="250"/>
      <c r="ACQ100" s="250"/>
      <c r="ACR100" s="250"/>
      <c r="ACS100" s="250"/>
      <c r="ACT100" s="250"/>
      <c r="ACU100" s="250"/>
      <c r="ACV100" s="250"/>
      <c r="ACW100" s="250"/>
      <c r="ACX100" s="250"/>
      <c r="ACY100" s="250"/>
      <c r="ACZ100" s="250"/>
      <c r="ADA100" s="250"/>
      <c r="ADB100" s="250"/>
      <c r="ADC100" s="250"/>
      <c r="ADD100" s="250"/>
      <c r="ADE100" s="250"/>
      <c r="ADF100" s="250"/>
      <c r="ADG100" s="250"/>
      <c r="ADH100" s="250"/>
      <c r="ADI100" s="250"/>
      <c r="ADJ100" s="250"/>
      <c r="ADK100" s="250"/>
      <c r="ADL100" s="250"/>
      <c r="ADM100" s="250"/>
      <c r="ADN100" s="250"/>
      <c r="ADO100" s="250"/>
      <c r="ADP100" s="250"/>
      <c r="ADQ100" s="250"/>
      <c r="ADR100" s="250"/>
      <c r="ADS100" s="250"/>
      <c r="ADT100" s="250"/>
      <c r="ADU100" s="250"/>
      <c r="ADV100" s="250"/>
      <c r="ADW100" s="250"/>
      <c r="ADX100" s="250"/>
      <c r="ADY100" s="250"/>
      <c r="ADZ100" s="250"/>
      <c r="AEA100" s="250"/>
      <c r="AEB100" s="250"/>
      <c r="AEC100" s="250"/>
      <c r="AED100" s="250"/>
      <c r="AEE100" s="250"/>
      <c r="AEF100" s="250"/>
      <c r="AEG100" s="250"/>
      <c r="AEH100" s="250"/>
      <c r="AEI100" s="250"/>
      <c r="AEJ100" s="250"/>
      <c r="AEK100" s="250"/>
      <c r="AEL100" s="250"/>
      <c r="AEM100" s="250"/>
      <c r="AEN100" s="250"/>
      <c r="AEO100" s="250"/>
      <c r="AEP100" s="250"/>
      <c r="AEQ100" s="250"/>
      <c r="AER100" s="250"/>
      <c r="AES100" s="250"/>
      <c r="AET100" s="250"/>
      <c r="AEU100" s="250"/>
      <c r="AEV100" s="250"/>
      <c r="AEW100" s="250"/>
      <c r="AEX100" s="250"/>
      <c r="AEY100" s="250"/>
      <c r="AEZ100" s="250"/>
      <c r="AFA100" s="250"/>
      <c r="AFB100" s="250"/>
      <c r="AFC100" s="250"/>
      <c r="AFD100" s="250"/>
      <c r="AFE100" s="250"/>
      <c r="AFF100" s="250"/>
      <c r="AFG100" s="250"/>
      <c r="AFH100" s="250"/>
      <c r="AFI100" s="250"/>
      <c r="AFJ100" s="250"/>
      <c r="AFK100" s="250"/>
      <c r="AFL100" s="250"/>
      <c r="AFM100" s="250"/>
      <c r="AFN100" s="250"/>
      <c r="AFO100" s="250"/>
      <c r="AFP100" s="250"/>
      <c r="AFQ100" s="250"/>
      <c r="AFR100" s="250"/>
      <c r="AFS100" s="250"/>
      <c r="AFT100" s="250"/>
      <c r="AFU100" s="250"/>
      <c r="AFV100" s="250"/>
      <c r="AFW100" s="250"/>
      <c r="AFX100" s="250"/>
      <c r="AFY100" s="250"/>
      <c r="AFZ100" s="250"/>
      <c r="AGA100" s="250"/>
      <c r="AGB100" s="250"/>
      <c r="AGC100" s="250"/>
      <c r="AGD100" s="250"/>
      <c r="AGE100" s="250"/>
      <c r="AGF100" s="250"/>
      <c r="AGG100" s="250"/>
      <c r="AGH100" s="250"/>
      <c r="AGI100" s="250"/>
      <c r="AGJ100" s="250"/>
      <c r="AGK100" s="250"/>
      <c r="AGL100" s="250"/>
      <c r="AGM100" s="250"/>
      <c r="AGN100" s="250"/>
      <c r="AGO100" s="250"/>
      <c r="AGP100" s="250"/>
      <c r="AGQ100" s="250"/>
      <c r="AGR100" s="250"/>
      <c r="AGS100" s="250"/>
      <c r="AGT100" s="250"/>
      <c r="AGU100" s="250"/>
      <c r="AGV100" s="250"/>
      <c r="AGW100" s="250"/>
      <c r="AGX100" s="250"/>
      <c r="AGY100" s="250"/>
      <c r="AGZ100" s="250"/>
      <c r="AHA100" s="250"/>
      <c r="AHB100" s="250"/>
      <c r="AHC100" s="250"/>
      <c r="AHD100" s="250"/>
      <c r="AHE100" s="250"/>
      <c r="AHF100" s="250"/>
      <c r="AHG100" s="250"/>
      <c r="AHH100" s="250"/>
      <c r="AHI100" s="250"/>
      <c r="AHJ100" s="250"/>
      <c r="AHK100" s="250"/>
      <c r="AHL100" s="250"/>
      <c r="AHM100" s="250"/>
      <c r="AHN100" s="250"/>
      <c r="AHO100" s="250"/>
      <c r="AHP100" s="250"/>
      <c r="AHQ100" s="250"/>
      <c r="AHR100" s="250"/>
      <c r="AHS100" s="250"/>
      <c r="AHT100" s="250"/>
      <c r="AHU100" s="250"/>
      <c r="AHV100" s="250"/>
      <c r="AHW100" s="250"/>
      <c r="AHX100" s="250"/>
      <c r="AHY100" s="250"/>
      <c r="AHZ100" s="250"/>
      <c r="AIA100" s="250"/>
      <c r="AIB100" s="250"/>
      <c r="AIC100" s="250"/>
      <c r="AID100" s="250"/>
      <c r="AIE100" s="250"/>
      <c r="AIF100" s="250"/>
      <c r="AIG100" s="250"/>
      <c r="AIH100" s="250"/>
      <c r="AII100" s="250"/>
      <c r="AIJ100" s="250"/>
      <c r="AIK100" s="250"/>
      <c r="AIL100" s="250"/>
      <c r="AIM100" s="250"/>
      <c r="AIN100" s="250"/>
      <c r="AIO100" s="250"/>
      <c r="AIP100" s="250"/>
      <c r="AIQ100" s="250"/>
      <c r="AIR100" s="250"/>
      <c r="AIS100" s="250"/>
      <c r="AIT100" s="250"/>
      <c r="AIU100" s="250"/>
      <c r="AIV100" s="250"/>
      <c r="AIW100" s="250"/>
      <c r="AIX100" s="250"/>
      <c r="AIY100" s="250"/>
      <c r="AIZ100" s="250"/>
      <c r="AJA100" s="250"/>
      <c r="AJB100" s="250"/>
      <c r="AJC100" s="250"/>
      <c r="AJD100" s="250"/>
      <c r="AJE100" s="250"/>
      <c r="AJF100" s="250"/>
      <c r="AJG100" s="250"/>
      <c r="AJH100" s="250"/>
      <c r="AJI100" s="250"/>
      <c r="AJJ100" s="250"/>
      <c r="AJK100" s="250"/>
      <c r="AJL100" s="250"/>
      <c r="AJM100" s="250"/>
      <c r="AJN100" s="250"/>
      <c r="AJO100" s="250"/>
      <c r="AJP100" s="250"/>
      <c r="AJQ100" s="250"/>
      <c r="AJR100" s="250"/>
      <c r="AJS100" s="250"/>
      <c r="AJT100" s="250"/>
      <c r="AJU100" s="250"/>
      <c r="AJV100" s="250"/>
      <c r="AJW100" s="250"/>
      <c r="AJX100" s="250"/>
      <c r="AJY100" s="250"/>
      <c r="AJZ100" s="250"/>
      <c r="AKA100" s="250"/>
      <c r="AKB100" s="250"/>
      <c r="AKC100" s="250"/>
      <c r="AKD100" s="250"/>
      <c r="AKE100" s="250"/>
      <c r="AKF100" s="250"/>
      <c r="AKG100" s="250"/>
      <c r="AKH100" s="250"/>
      <c r="AKI100" s="250"/>
      <c r="AKJ100" s="250"/>
      <c r="AKK100" s="250"/>
      <c r="AKL100" s="250"/>
      <c r="AKM100" s="250"/>
      <c r="AKN100" s="250"/>
      <c r="AKO100" s="250"/>
      <c r="AKP100" s="250"/>
      <c r="AKQ100" s="250"/>
      <c r="AKR100" s="250"/>
      <c r="AKS100" s="250"/>
      <c r="AKT100" s="250"/>
      <c r="AKU100" s="250"/>
      <c r="AKV100" s="250"/>
      <c r="AKW100" s="250"/>
      <c r="AKX100" s="250"/>
      <c r="AKY100" s="250"/>
      <c r="AKZ100" s="250"/>
      <c r="ALA100" s="250"/>
      <c r="ALB100" s="250"/>
      <c r="ALC100" s="250"/>
      <c r="ALD100" s="250"/>
      <c r="ALE100" s="250"/>
      <c r="ALF100" s="250"/>
      <c r="ALG100" s="250"/>
      <c r="ALH100" s="250"/>
      <c r="ALI100" s="250"/>
      <c r="ALJ100" s="250"/>
      <c r="ALK100" s="250"/>
      <c r="ALL100" s="250"/>
      <c r="ALM100" s="250"/>
      <c r="ALN100" s="250"/>
      <c r="ALO100" s="250"/>
      <c r="ALP100" s="250"/>
      <c r="ALQ100" s="250"/>
      <c r="ALR100" s="250"/>
      <c r="ALS100" s="250"/>
      <c r="ALT100" s="250"/>
      <c r="ALU100" s="250"/>
      <c r="ALV100" s="250"/>
      <c r="ALW100" s="250"/>
      <c r="ALX100" s="250"/>
      <c r="ALY100" s="250"/>
      <c r="ALZ100" s="250"/>
      <c r="AMA100" s="250"/>
      <c r="AMB100" s="250"/>
      <c r="AMC100" s="250"/>
      <c r="AMD100" s="250"/>
      <c r="AME100" s="250"/>
      <c r="AMF100" s="250"/>
      <c r="AMG100" s="250"/>
      <c r="AMH100" s="250"/>
      <c r="AMI100" s="250"/>
      <c r="AMJ100" s="250"/>
      <c r="AMK100" s="250"/>
      <c r="AML100" s="250"/>
      <c r="AMM100" s="250"/>
      <c r="AMN100" s="250"/>
      <c r="AMO100" s="250"/>
      <c r="AMP100" s="250"/>
      <c r="AMQ100" s="250"/>
      <c r="AMR100" s="250"/>
      <c r="AMS100" s="250"/>
      <c r="AMT100" s="250"/>
      <c r="AMU100" s="250"/>
      <c r="AMV100" s="250"/>
      <c r="AMW100" s="250"/>
      <c r="AMX100" s="250"/>
      <c r="AMY100" s="250"/>
      <c r="AMZ100" s="250"/>
      <c r="ANA100" s="250"/>
      <c r="ANB100" s="250"/>
      <c r="ANC100" s="250"/>
      <c r="AND100" s="250"/>
      <c r="ANE100" s="250"/>
      <c r="ANF100" s="250"/>
      <c r="ANG100" s="250"/>
      <c r="ANH100" s="250"/>
      <c r="ANI100" s="250"/>
      <c r="ANJ100" s="250"/>
      <c r="ANK100" s="250"/>
      <c r="ANL100" s="250"/>
      <c r="ANM100" s="250"/>
      <c r="ANN100" s="250"/>
      <c r="ANO100" s="250"/>
      <c r="ANP100" s="250"/>
      <c r="ANQ100" s="250"/>
      <c r="ANR100" s="250"/>
      <c r="ANS100" s="250"/>
      <c r="ANT100" s="250"/>
      <c r="ANU100" s="250"/>
      <c r="ANV100" s="250"/>
      <c r="ANW100" s="250"/>
      <c r="ANX100" s="250"/>
      <c r="ANY100" s="250"/>
      <c r="ANZ100" s="250"/>
      <c r="AOA100" s="250"/>
      <c r="AOB100" s="250"/>
      <c r="AOC100" s="250"/>
      <c r="AOD100" s="250"/>
      <c r="AOE100" s="250"/>
      <c r="AOF100" s="250"/>
      <c r="AOG100" s="250"/>
      <c r="AOH100" s="250"/>
      <c r="AOI100" s="250"/>
      <c r="AOJ100" s="250"/>
      <c r="AOK100" s="250"/>
      <c r="AOL100" s="250"/>
      <c r="AOM100" s="250"/>
      <c r="AON100" s="250"/>
      <c r="AOO100" s="250"/>
      <c r="AOP100" s="250"/>
      <c r="AOQ100" s="250"/>
      <c r="AOR100" s="250"/>
      <c r="AOS100" s="250"/>
      <c r="AOT100" s="250"/>
      <c r="AOU100" s="250"/>
      <c r="AOV100" s="250"/>
      <c r="AOW100" s="250"/>
      <c r="AOX100" s="250"/>
      <c r="AOY100" s="250"/>
      <c r="AOZ100" s="250"/>
      <c r="APA100" s="250"/>
      <c r="APB100" s="250"/>
      <c r="APC100" s="250"/>
      <c r="APD100" s="250"/>
      <c r="APE100" s="250"/>
      <c r="APF100" s="250"/>
      <c r="APG100" s="250"/>
      <c r="APH100" s="250"/>
      <c r="API100" s="250"/>
      <c r="APJ100" s="250"/>
      <c r="APK100" s="250"/>
      <c r="APL100" s="250"/>
      <c r="APM100" s="250"/>
      <c r="APN100" s="250"/>
      <c r="APO100" s="250"/>
      <c r="APP100" s="250"/>
      <c r="APQ100" s="250"/>
      <c r="APR100" s="250"/>
      <c r="APS100" s="250"/>
      <c r="APT100" s="250"/>
      <c r="APU100" s="250"/>
      <c r="APV100" s="250"/>
      <c r="APW100" s="250"/>
      <c r="APX100" s="250"/>
      <c r="APY100" s="250"/>
      <c r="APZ100" s="250"/>
      <c r="AQA100" s="250"/>
      <c r="AQB100" s="250"/>
      <c r="AQC100" s="250"/>
      <c r="AQD100" s="250"/>
      <c r="AQE100" s="250"/>
      <c r="AQF100" s="250"/>
      <c r="AQG100" s="250"/>
      <c r="AQH100" s="250"/>
      <c r="AQI100" s="250"/>
      <c r="AQJ100" s="250"/>
      <c r="AQK100" s="250"/>
      <c r="AQL100" s="250"/>
      <c r="AQM100" s="250"/>
      <c r="AQN100" s="250"/>
      <c r="AQO100" s="250"/>
      <c r="AQP100" s="250"/>
      <c r="AQQ100" s="250"/>
      <c r="AQR100" s="250"/>
      <c r="AQS100" s="250"/>
      <c r="AQT100" s="250"/>
      <c r="AQU100" s="250"/>
      <c r="AQV100" s="250"/>
      <c r="AQW100" s="250"/>
      <c r="AQX100" s="250"/>
      <c r="AQY100" s="250"/>
      <c r="AQZ100" s="250"/>
      <c r="ARA100" s="250"/>
      <c r="ARB100" s="250"/>
      <c r="ARC100" s="250"/>
      <c r="ARD100" s="250"/>
      <c r="ARE100" s="250"/>
      <c r="ARF100" s="250"/>
      <c r="ARG100" s="250"/>
      <c r="ARH100" s="250"/>
      <c r="ARI100" s="250"/>
      <c r="ARJ100" s="250"/>
      <c r="ARK100" s="250"/>
      <c r="ARL100" s="250"/>
      <c r="ARM100" s="250"/>
      <c r="ARN100" s="250"/>
      <c r="ARO100" s="250"/>
      <c r="ARP100" s="250"/>
      <c r="ARQ100" s="250"/>
      <c r="ARR100" s="250"/>
      <c r="ARS100" s="250"/>
      <c r="ART100" s="250"/>
      <c r="ARU100" s="250"/>
      <c r="ARV100" s="250"/>
      <c r="ARW100" s="250"/>
      <c r="ARX100" s="250"/>
      <c r="ARY100" s="250"/>
      <c r="ARZ100" s="250"/>
      <c r="ASA100" s="250"/>
      <c r="ASB100" s="250"/>
      <c r="ASC100" s="250"/>
      <c r="ASD100" s="250"/>
      <c r="ASE100" s="250"/>
      <c r="ASF100" s="250"/>
      <c r="ASG100" s="250"/>
      <c r="ASH100" s="250"/>
      <c r="ASI100" s="250"/>
      <c r="ASJ100" s="250"/>
      <c r="ASK100" s="250"/>
      <c r="ASL100" s="250"/>
      <c r="ASM100" s="250"/>
      <c r="ASN100" s="250"/>
      <c r="ASO100" s="250"/>
      <c r="ASP100" s="250"/>
      <c r="ASQ100" s="250"/>
      <c r="ASR100" s="250"/>
      <c r="ASS100" s="250"/>
      <c r="AST100" s="250"/>
      <c r="ASU100" s="250"/>
      <c r="ASV100" s="250"/>
      <c r="ASW100" s="250"/>
      <c r="ASX100" s="250"/>
      <c r="ASY100" s="250"/>
      <c r="ASZ100" s="250"/>
      <c r="ATA100" s="250"/>
      <c r="ATB100" s="250"/>
      <c r="ATC100" s="250"/>
      <c r="ATD100" s="250"/>
      <c r="ATE100" s="250"/>
      <c r="ATF100" s="250"/>
      <c r="ATG100" s="250"/>
      <c r="ATH100" s="250"/>
      <c r="ATI100" s="250"/>
      <c r="ATJ100" s="250"/>
      <c r="ATK100" s="250"/>
      <c r="ATL100" s="250"/>
      <c r="ATM100" s="250"/>
      <c r="ATN100" s="250"/>
      <c r="ATO100" s="250"/>
      <c r="ATP100" s="250"/>
      <c r="ATQ100" s="250"/>
      <c r="ATR100" s="250"/>
      <c r="ATS100" s="250"/>
      <c r="ATT100" s="250"/>
      <c r="ATU100" s="250"/>
      <c r="ATV100" s="250"/>
      <c r="ATW100" s="250"/>
      <c r="ATX100" s="250"/>
      <c r="ATY100" s="250"/>
      <c r="ATZ100" s="250"/>
      <c r="AUA100" s="250"/>
      <c r="AUB100" s="250"/>
      <c r="AUC100" s="250"/>
      <c r="AUD100" s="250"/>
      <c r="AUE100" s="250"/>
      <c r="AUF100" s="250"/>
      <c r="AUG100" s="250"/>
      <c r="AUH100" s="250"/>
      <c r="AUI100" s="250"/>
      <c r="AUJ100" s="250"/>
      <c r="AUK100" s="250"/>
      <c r="AUL100" s="250"/>
      <c r="AUM100" s="250"/>
      <c r="AUN100" s="250"/>
      <c r="AUO100" s="250"/>
      <c r="AUP100" s="250"/>
      <c r="AUQ100" s="250"/>
      <c r="AUR100" s="250"/>
      <c r="AUS100" s="250"/>
      <c r="AUT100" s="250"/>
      <c r="AUU100" s="250"/>
      <c r="AUV100" s="250"/>
      <c r="AUW100" s="250"/>
      <c r="AUX100" s="250"/>
      <c r="AUY100" s="250"/>
      <c r="AUZ100" s="250"/>
      <c r="AVA100" s="250"/>
      <c r="AVB100" s="250"/>
      <c r="AVC100" s="250"/>
      <c r="AVD100" s="250"/>
      <c r="AVE100" s="250"/>
      <c r="AVF100" s="250"/>
      <c r="AVG100" s="250"/>
      <c r="AVH100" s="250"/>
      <c r="AVI100" s="250"/>
      <c r="AVJ100" s="250"/>
      <c r="AVK100" s="250"/>
      <c r="AVL100" s="250"/>
      <c r="AVM100" s="250"/>
      <c r="AVN100" s="250"/>
      <c r="AVO100" s="250"/>
      <c r="AVP100" s="250"/>
      <c r="AVQ100" s="250"/>
      <c r="AVR100" s="250"/>
      <c r="AVS100" s="250"/>
      <c r="AVT100" s="250"/>
      <c r="AVU100" s="250"/>
      <c r="AVV100" s="250"/>
      <c r="AVW100" s="250"/>
      <c r="AVX100" s="250"/>
      <c r="AVY100" s="250"/>
      <c r="AVZ100" s="250"/>
      <c r="AWA100" s="250"/>
      <c r="AWB100" s="250"/>
      <c r="AWC100" s="250"/>
      <c r="AWD100" s="250"/>
      <c r="AWE100" s="250"/>
      <c r="AWF100" s="250"/>
      <c r="AWG100" s="250"/>
      <c r="AWH100" s="250"/>
      <c r="AWI100" s="250"/>
      <c r="AWJ100" s="250"/>
      <c r="AWK100" s="250"/>
      <c r="AWL100" s="250"/>
      <c r="AWM100" s="250"/>
      <c r="AWN100" s="250"/>
      <c r="AWO100" s="250"/>
      <c r="AWP100" s="250"/>
      <c r="AWQ100" s="250"/>
      <c r="AWR100" s="250"/>
      <c r="AWS100" s="250"/>
      <c r="AWT100" s="250"/>
      <c r="AWU100" s="250"/>
      <c r="AWV100" s="250"/>
      <c r="AWW100" s="250"/>
      <c r="AWX100" s="250"/>
      <c r="AWY100" s="250"/>
      <c r="AWZ100" s="250"/>
      <c r="AXA100" s="250"/>
      <c r="AXB100" s="250"/>
      <c r="AXC100" s="250"/>
      <c r="AXD100" s="250"/>
      <c r="AXE100" s="250"/>
      <c r="AXF100" s="250"/>
      <c r="AXG100" s="250"/>
      <c r="AXH100" s="250"/>
      <c r="AXI100" s="250"/>
      <c r="AXJ100" s="250"/>
      <c r="AXK100" s="250"/>
      <c r="AXL100" s="250"/>
      <c r="AXM100" s="250"/>
      <c r="AXN100" s="250"/>
      <c r="AXO100" s="250"/>
      <c r="AXP100" s="250"/>
      <c r="AXQ100" s="250"/>
      <c r="AXR100" s="250"/>
      <c r="AXS100" s="250"/>
      <c r="AXT100" s="250"/>
      <c r="AXU100" s="250"/>
      <c r="AXV100" s="250"/>
      <c r="AXW100" s="250"/>
      <c r="AXX100" s="250"/>
      <c r="AXY100" s="250"/>
      <c r="AXZ100" s="250"/>
      <c r="AYA100" s="250"/>
      <c r="AYB100" s="250"/>
      <c r="AYC100" s="250"/>
      <c r="AYD100" s="250"/>
      <c r="AYE100" s="250"/>
      <c r="AYF100" s="250"/>
      <c r="AYG100" s="250"/>
      <c r="AYH100" s="250"/>
      <c r="AYI100" s="250"/>
      <c r="AYJ100" s="250"/>
      <c r="AYK100" s="250"/>
      <c r="AYL100" s="250"/>
      <c r="AYM100" s="250"/>
      <c r="AYN100" s="250"/>
      <c r="AYO100" s="250"/>
      <c r="AYP100" s="250"/>
      <c r="AYQ100" s="250"/>
      <c r="AYR100" s="250"/>
      <c r="AYS100" s="250"/>
      <c r="AYT100" s="250"/>
      <c r="AYU100" s="250"/>
      <c r="AYV100" s="250"/>
      <c r="AYW100" s="250"/>
      <c r="AYX100" s="250"/>
      <c r="AYY100" s="250"/>
      <c r="AYZ100" s="250"/>
      <c r="AZA100" s="250"/>
      <c r="AZB100" s="250"/>
      <c r="AZC100" s="250"/>
      <c r="AZD100" s="250"/>
      <c r="AZE100" s="250"/>
      <c r="AZF100" s="250"/>
      <c r="AZG100" s="250"/>
      <c r="AZH100" s="250"/>
      <c r="AZI100" s="250"/>
      <c r="AZJ100" s="250"/>
      <c r="AZK100" s="250"/>
      <c r="AZL100" s="250"/>
      <c r="AZM100" s="250"/>
      <c r="AZN100" s="250"/>
      <c r="AZO100" s="250"/>
      <c r="AZP100" s="250"/>
      <c r="AZQ100" s="250"/>
      <c r="AZR100" s="250"/>
      <c r="AZS100" s="250"/>
      <c r="AZT100" s="250"/>
      <c r="AZU100" s="250"/>
      <c r="AZV100" s="250"/>
      <c r="AZW100" s="250"/>
      <c r="AZX100" s="250"/>
      <c r="AZY100" s="250"/>
      <c r="AZZ100" s="250"/>
      <c r="BAA100" s="250"/>
      <c r="BAB100" s="250"/>
      <c r="BAC100" s="250"/>
      <c r="BAD100" s="250"/>
      <c r="BAE100" s="250"/>
      <c r="BAF100" s="250"/>
      <c r="BAG100" s="250"/>
      <c r="BAH100" s="250"/>
      <c r="BAI100" s="250"/>
      <c r="BAJ100" s="250"/>
      <c r="BAK100" s="250"/>
      <c r="BAL100" s="250"/>
      <c r="BAM100" s="250"/>
      <c r="BAN100" s="250"/>
      <c r="BAO100" s="250"/>
      <c r="BAP100" s="250"/>
      <c r="BAQ100" s="250"/>
      <c r="BAR100" s="250"/>
      <c r="BAS100" s="250"/>
      <c r="BAT100" s="250"/>
      <c r="BAU100" s="250"/>
      <c r="BAV100" s="250"/>
      <c r="BAW100" s="250"/>
      <c r="BAX100" s="250"/>
      <c r="BAY100" s="250"/>
      <c r="BAZ100" s="250"/>
      <c r="BBA100" s="250"/>
      <c r="BBB100" s="250"/>
      <c r="BBC100" s="250"/>
      <c r="BBD100" s="250"/>
      <c r="BBE100" s="250"/>
      <c r="BBF100" s="250"/>
      <c r="BBG100" s="250"/>
      <c r="BBH100" s="250"/>
      <c r="BBI100" s="250"/>
      <c r="BBJ100" s="250"/>
      <c r="BBK100" s="250"/>
      <c r="BBL100" s="250"/>
      <c r="BBM100" s="250"/>
      <c r="BBN100" s="250"/>
      <c r="BBO100" s="250"/>
      <c r="BBP100" s="250"/>
      <c r="BBQ100" s="250"/>
      <c r="BBR100" s="250"/>
      <c r="BBS100" s="250"/>
      <c r="BBT100" s="250"/>
      <c r="BBU100" s="250"/>
      <c r="BBV100" s="250"/>
      <c r="BBW100" s="250"/>
      <c r="BBX100" s="250"/>
      <c r="BBY100" s="250"/>
      <c r="BBZ100" s="250"/>
      <c r="BCA100" s="250"/>
      <c r="BCB100" s="250"/>
      <c r="BCC100" s="250"/>
      <c r="BCD100" s="250"/>
      <c r="BCE100" s="250"/>
      <c r="BCF100" s="250"/>
      <c r="BCG100" s="250"/>
      <c r="BCH100" s="250"/>
      <c r="BCI100" s="250"/>
      <c r="BCJ100" s="250"/>
      <c r="BCK100" s="250"/>
      <c r="BCL100" s="250"/>
      <c r="BCM100" s="250"/>
      <c r="BCN100" s="250"/>
      <c r="BCO100" s="250"/>
      <c r="BCP100" s="250"/>
      <c r="BCQ100" s="250"/>
      <c r="BCR100" s="250"/>
      <c r="BCS100" s="250"/>
      <c r="BCT100" s="250"/>
      <c r="BCU100" s="250"/>
      <c r="BCV100" s="250"/>
      <c r="BCW100" s="250"/>
      <c r="BCX100" s="250"/>
      <c r="BCY100" s="250"/>
      <c r="BCZ100" s="250"/>
      <c r="BDA100" s="250"/>
      <c r="BDB100" s="250"/>
      <c r="BDC100" s="250"/>
      <c r="BDD100" s="250"/>
      <c r="BDE100" s="250"/>
      <c r="BDF100" s="250"/>
      <c r="BDG100" s="250"/>
      <c r="BDH100" s="250"/>
      <c r="BDI100" s="250"/>
      <c r="BDJ100" s="250"/>
      <c r="BDK100" s="250"/>
      <c r="BDL100" s="250"/>
      <c r="BDM100" s="250"/>
      <c r="BDN100" s="250"/>
      <c r="BDO100" s="250"/>
      <c r="BDP100" s="250"/>
      <c r="BDQ100" s="250"/>
      <c r="BDR100" s="250"/>
      <c r="BDS100" s="250"/>
      <c r="BDT100" s="250"/>
      <c r="BDU100" s="250"/>
      <c r="BDV100" s="250"/>
      <c r="BDW100" s="250"/>
      <c r="BDX100" s="250"/>
      <c r="BDY100" s="250"/>
      <c r="BDZ100" s="250"/>
      <c r="BEA100" s="250"/>
      <c r="BEB100" s="250"/>
      <c r="BEC100" s="250"/>
      <c r="BED100" s="250"/>
      <c r="BEE100" s="250"/>
      <c r="BEF100" s="250"/>
      <c r="BEG100" s="250"/>
      <c r="BEH100" s="250"/>
      <c r="BEI100" s="250"/>
      <c r="BEJ100" s="250"/>
      <c r="BEK100" s="250"/>
      <c r="BEL100" s="250"/>
      <c r="BEM100" s="250"/>
      <c r="BEN100" s="250"/>
      <c r="BEO100" s="250"/>
      <c r="BEP100" s="250"/>
      <c r="BEQ100" s="250"/>
      <c r="BER100" s="250"/>
      <c r="BES100" s="250"/>
      <c r="BET100" s="250"/>
      <c r="BEU100" s="250"/>
      <c r="BEV100" s="250"/>
      <c r="BEW100" s="250"/>
      <c r="BEX100" s="250"/>
      <c r="BEY100" s="250"/>
      <c r="BEZ100" s="250"/>
      <c r="BFA100" s="250"/>
      <c r="BFB100" s="250"/>
      <c r="BFC100" s="250"/>
      <c r="BFD100" s="250"/>
      <c r="BFE100" s="250"/>
      <c r="BFF100" s="250"/>
      <c r="BFG100" s="250"/>
      <c r="BFH100" s="250"/>
      <c r="BFI100" s="250"/>
      <c r="BFJ100" s="250"/>
      <c r="BFK100" s="250"/>
      <c r="BFL100" s="250"/>
      <c r="BFM100" s="250"/>
      <c r="BFN100" s="250"/>
      <c r="BFO100" s="250"/>
      <c r="BFP100" s="250"/>
      <c r="BFQ100" s="250"/>
      <c r="BFR100" s="250"/>
      <c r="BFS100" s="250"/>
      <c r="BFT100" s="250"/>
      <c r="BFU100" s="250"/>
      <c r="BFV100" s="250"/>
      <c r="BFW100" s="250"/>
      <c r="BFX100" s="250"/>
      <c r="BFY100" s="250"/>
      <c r="BFZ100" s="250"/>
      <c r="BGA100" s="250"/>
      <c r="BGB100" s="250"/>
      <c r="BGC100" s="250"/>
      <c r="BGD100" s="250"/>
      <c r="BGE100" s="250"/>
      <c r="BGF100" s="250"/>
      <c r="BGG100" s="250"/>
      <c r="BGH100" s="250"/>
      <c r="BGI100" s="250"/>
      <c r="BGJ100" s="250"/>
      <c r="BGK100" s="250"/>
      <c r="BGL100" s="250"/>
      <c r="BGM100" s="250"/>
      <c r="BGN100" s="250"/>
      <c r="BGO100" s="250"/>
      <c r="BGP100" s="250"/>
      <c r="BGQ100" s="250"/>
      <c r="BGR100" s="250"/>
      <c r="BGS100" s="250"/>
      <c r="BGT100" s="250"/>
      <c r="BGU100" s="250"/>
      <c r="BGV100" s="250"/>
      <c r="BGW100" s="250"/>
      <c r="BGX100" s="250"/>
      <c r="BGY100" s="250"/>
      <c r="BGZ100" s="250"/>
      <c r="BHA100" s="250"/>
      <c r="BHB100" s="250"/>
      <c r="BHC100" s="250"/>
      <c r="BHD100" s="250"/>
      <c r="BHE100" s="250"/>
      <c r="BHF100" s="250"/>
      <c r="BHG100" s="250"/>
      <c r="BHH100" s="250"/>
      <c r="BHI100" s="250"/>
      <c r="BHJ100" s="250"/>
      <c r="BHK100" s="250"/>
      <c r="BHL100" s="250"/>
      <c r="BHM100" s="250"/>
      <c r="BHN100" s="250"/>
      <c r="BHO100" s="250"/>
      <c r="BHP100" s="250"/>
      <c r="BHQ100" s="250"/>
      <c r="BHR100" s="250"/>
      <c r="BHS100" s="250"/>
      <c r="BHT100" s="250"/>
      <c r="BHU100" s="250"/>
      <c r="BHV100" s="250"/>
      <c r="BHW100" s="250"/>
      <c r="BHX100" s="250"/>
      <c r="BHY100" s="250"/>
      <c r="BHZ100" s="250"/>
      <c r="BIA100" s="250"/>
      <c r="BIB100" s="250"/>
      <c r="BIC100" s="250"/>
      <c r="BID100" s="250"/>
      <c r="BIE100" s="250"/>
      <c r="BIF100" s="250"/>
      <c r="BIG100" s="250"/>
      <c r="BIH100" s="250"/>
      <c r="BII100" s="250"/>
      <c r="BIJ100" s="250"/>
      <c r="BIK100" s="250"/>
      <c r="BIL100" s="250"/>
      <c r="BIM100" s="250"/>
      <c r="BIN100" s="250"/>
      <c r="BIO100" s="250"/>
      <c r="BIP100" s="250"/>
      <c r="BIQ100" s="250"/>
      <c r="BIR100" s="250"/>
      <c r="BIS100" s="250"/>
      <c r="BIT100" s="250"/>
      <c r="BIU100" s="250"/>
      <c r="BIV100" s="250"/>
      <c r="BIW100" s="250"/>
      <c r="BIX100" s="250"/>
      <c r="BIY100" s="250"/>
      <c r="BIZ100" s="250"/>
      <c r="BJA100" s="250"/>
      <c r="BJB100" s="250"/>
      <c r="BJC100" s="250"/>
      <c r="BJD100" s="250"/>
      <c r="BJE100" s="250"/>
      <c r="BJF100" s="250"/>
      <c r="BJG100" s="250"/>
      <c r="BJH100" s="250"/>
      <c r="BJI100" s="250"/>
      <c r="BJJ100" s="250"/>
      <c r="BJK100" s="250"/>
      <c r="BJL100" s="250"/>
      <c r="BJM100" s="250"/>
      <c r="BJN100" s="250"/>
      <c r="BJO100" s="250"/>
      <c r="BJP100" s="250"/>
      <c r="BJQ100" s="250"/>
      <c r="BJR100" s="250"/>
      <c r="BJS100" s="250"/>
      <c r="BJT100" s="250"/>
      <c r="BJU100" s="250"/>
      <c r="BJV100" s="250"/>
      <c r="BJW100" s="250"/>
      <c r="BJX100" s="250"/>
      <c r="BJY100" s="250"/>
      <c r="BJZ100" s="250"/>
      <c r="BKA100" s="250"/>
      <c r="BKB100" s="250"/>
      <c r="BKC100" s="250"/>
      <c r="BKD100" s="250"/>
      <c r="BKE100" s="250"/>
      <c r="BKF100" s="250"/>
      <c r="BKG100" s="250"/>
      <c r="BKH100" s="250"/>
      <c r="BKI100" s="250"/>
      <c r="BKJ100" s="250"/>
      <c r="BKK100" s="250"/>
      <c r="BKL100" s="250"/>
      <c r="BKM100" s="250"/>
      <c r="BKN100" s="250"/>
      <c r="BKO100" s="250"/>
      <c r="BKP100" s="250"/>
      <c r="BKQ100" s="250"/>
      <c r="BKR100" s="250"/>
      <c r="BKS100" s="250"/>
      <c r="BKT100" s="250"/>
      <c r="BKU100" s="250"/>
      <c r="BKV100" s="250"/>
      <c r="BKW100" s="250"/>
      <c r="BKX100" s="250"/>
      <c r="BKY100" s="250"/>
      <c r="BKZ100" s="250"/>
      <c r="BLA100" s="250"/>
      <c r="BLB100" s="250"/>
      <c r="BLC100" s="250"/>
      <c r="BLD100" s="250"/>
      <c r="BLE100" s="250"/>
      <c r="BLF100" s="250"/>
      <c r="BLG100" s="250"/>
      <c r="BLH100" s="250"/>
      <c r="BLI100" s="250"/>
      <c r="BLJ100" s="250"/>
      <c r="BLK100" s="250"/>
      <c r="BLL100" s="250"/>
      <c r="BLM100" s="250"/>
      <c r="BLN100" s="250"/>
      <c r="BLO100" s="250"/>
      <c r="BLP100" s="250"/>
      <c r="BLQ100" s="250"/>
      <c r="BLR100" s="250"/>
      <c r="BLS100" s="250"/>
      <c r="BLT100" s="250"/>
      <c r="BLU100" s="250"/>
      <c r="BLV100" s="250"/>
      <c r="BLW100" s="250"/>
      <c r="BLX100" s="250"/>
      <c r="BLY100" s="250"/>
      <c r="BLZ100" s="250"/>
      <c r="BMA100" s="250"/>
      <c r="BMB100" s="250"/>
      <c r="BMC100" s="250"/>
      <c r="BMD100" s="250"/>
      <c r="BME100" s="250"/>
      <c r="BMF100" s="250"/>
      <c r="BMG100" s="250"/>
      <c r="BMH100" s="250"/>
      <c r="BMI100" s="250"/>
      <c r="BMJ100" s="250"/>
      <c r="BMK100" s="250"/>
      <c r="BML100" s="250"/>
      <c r="BMM100" s="250"/>
      <c r="BMN100" s="250"/>
      <c r="BMO100" s="250"/>
      <c r="BMP100" s="250"/>
      <c r="BMQ100" s="250"/>
      <c r="BMR100" s="250"/>
      <c r="BMS100" s="250"/>
      <c r="BMT100" s="250"/>
      <c r="BMU100" s="250"/>
      <c r="BMV100" s="250"/>
      <c r="BMW100" s="250"/>
      <c r="BMX100" s="250"/>
      <c r="BMY100" s="250"/>
      <c r="BMZ100" s="250"/>
      <c r="BNA100" s="250"/>
      <c r="BNB100" s="250"/>
      <c r="BNC100" s="250"/>
      <c r="BND100" s="250"/>
      <c r="BNE100" s="250"/>
      <c r="BNF100" s="250"/>
      <c r="BNG100" s="250"/>
      <c r="BNH100" s="250"/>
      <c r="BNI100" s="250"/>
      <c r="BNJ100" s="250"/>
      <c r="BNK100" s="250"/>
      <c r="BNL100" s="250"/>
      <c r="BNM100" s="250"/>
      <c r="BNN100" s="250"/>
      <c r="BNO100" s="250"/>
      <c r="BNP100" s="250"/>
      <c r="BNQ100" s="250"/>
      <c r="BNR100" s="250"/>
      <c r="BNS100" s="250"/>
      <c r="BNT100" s="250"/>
      <c r="BNU100" s="250"/>
      <c r="BNV100" s="250"/>
      <c r="BNW100" s="250"/>
      <c r="BNX100" s="250"/>
      <c r="BNY100" s="250"/>
      <c r="BNZ100" s="250"/>
      <c r="BOA100" s="250"/>
      <c r="BOB100" s="250"/>
      <c r="BOC100" s="250"/>
      <c r="BOD100" s="250"/>
      <c r="BOE100" s="250"/>
      <c r="BOF100" s="250"/>
      <c r="BOG100" s="250"/>
      <c r="BOH100" s="250"/>
      <c r="BOI100" s="250"/>
      <c r="BOJ100" s="250"/>
      <c r="BOK100" s="250"/>
      <c r="BOL100" s="250"/>
      <c r="BOM100" s="250"/>
      <c r="BON100" s="250"/>
      <c r="BOO100" s="250"/>
      <c r="BOP100" s="250"/>
      <c r="BOQ100" s="250"/>
      <c r="BOR100" s="250"/>
      <c r="BOS100" s="250"/>
      <c r="BOT100" s="250"/>
      <c r="BOU100" s="250"/>
      <c r="BOV100" s="250"/>
      <c r="BOW100" s="250"/>
      <c r="BOX100" s="250"/>
      <c r="BOY100" s="250"/>
      <c r="BOZ100" s="250"/>
      <c r="BPA100" s="250"/>
      <c r="BPB100" s="250"/>
      <c r="BPC100" s="250"/>
      <c r="BPD100" s="250"/>
      <c r="BPE100" s="250"/>
      <c r="BPF100" s="250"/>
      <c r="BPG100" s="250"/>
      <c r="BPH100" s="250"/>
      <c r="BPI100" s="250"/>
      <c r="BPJ100" s="250"/>
      <c r="BPK100" s="250"/>
      <c r="BPL100" s="250"/>
      <c r="BPM100" s="250"/>
      <c r="BPN100" s="250"/>
      <c r="BPO100" s="250"/>
      <c r="BPP100" s="250"/>
      <c r="BPQ100" s="250"/>
      <c r="BPR100" s="250"/>
      <c r="BPS100" s="250"/>
      <c r="BPT100" s="250"/>
      <c r="BPU100" s="250"/>
      <c r="BPV100" s="250"/>
      <c r="BPW100" s="250"/>
      <c r="BPX100" s="250"/>
      <c r="BPY100" s="250"/>
      <c r="BPZ100" s="250"/>
      <c r="BQA100" s="250"/>
      <c r="BQB100" s="250"/>
      <c r="BQC100" s="250"/>
      <c r="BQD100" s="250"/>
      <c r="BQE100" s="250"/>
      <c r="BQF100" s="250"/>
      <c r="BQG100" s="250"/>
      <c r="BQH100" s="250"/>
      <c r="BQI100" s="250"/>
      <c r="BQJ100" s="250"/>
      <c r="BQK100" s="250"/>
      <c r="BQL100" s="250"/>
      <c r="BQM100" s="250"/>
      <c r="BQN100" s="250"/>
      <c r="BQO100" s="250"/>
      <c r="BQP100" s="250"/>
      <c r="BQQ100" s="250"/>
      <c r="BQR100" s="250"/>
      <c r="BQS100" s="250"/>
      <c r="BQT100" s="250"/>
      <c r="BQU100" s="250"/>
      <c r="BQV100" s="250"/>
      <c r="BQW100" s="250"/>
      <c r="BQX100" s="250"/>
      <c r="BQY100" s="250"/>
      <c r="BQZ100" s="250"/>
      <c r="BRA100" s="250"/>
      <c r="BRB100" s="250"/>
      <c r="BRC100" s="250"/>
      <c r="BRD100" s="250"/>
      <c r="BRE100" s="250"/>
      <c r="BRF100" s="250"/>
      <c r="BRG100" s="250"/>
      <c r="BRH100" s="250"/>
      <c r="BRI100" s="250"/>
      <c r="BRJ100" s="250"/>
      <c r="BRK100" s="250"/>
      <c r="BRL100" s="250"/>
      <c r="BRM100" s="250"/>
      <c r="BRN100" s="250"/>
      <c r="BRO100" s="250"/>
      <c r="BRP100" s="250"/>
      <c r="BRQ100" s="250"/>
      <c r="BRR100" s="250"/>
      <c r="BRS100" s="250"/>
      <c r="BRT100" s="250"/>
      <c r="BRU100" s="250"/>
      <c r="BRV100" s="250"/>
      <c r="BRW100" s="250"/>
      <c r="BRX100" s="250"/>
      <c r="BRY100" s="250"/>
      <c r="BRZ100" s="250"/>
      <c r="BSA100" s="250"/>
      <c r="BSB100" s="250"/>
      <c r="BSC100" s="250"/>
      <c r="BSD100" s="250"/>
      <c r="BSE100" s="250"/>
      <c r="BSF100" s="250"/>
      <c r="BSG100" s="250"/>
      <c r="BSH100" s="250"/>
      <c r="BSI100" s="250"/>
      <c r="BSJ100" s="250"/>
      <c r="BSK100" s="250"/>
      <c r="BSL100" s="250"/>
      <c r="BSM100" s="250"/>
      <c r="BSN100" s="250"/>
      <c r="BSO100" s="250"/>
      <c r="BSP100" s="250"/>
      <c r="BSQ100" s="250"/>
      <c r="BSR100" s="250"/>
      <c r="BSS100" s="250"/>
      <c r="BST100" s="250"/>
      <c r="BSU100" s="250"/>
      <c r="BSV100" s="250"/>
      <c r="BSW100" s="250"/>
      <c r="BSX100" s="250"/>
      <c r="BSY100" s="250"/>
      <c r="BSZ100" s="250"/>
      <c r="BTA100" s="250"/>
      <c r="BTB100" s="250"/>
      <c r="BTC100" s="250"/>
      <c r="BTD100" s="250"/>
      <c r="BTE100" s="250"/>
      <c r="BTF100" s="250"/>
      <c r="BTG100" s="250"/>
      <c r="BTH100" s="250"/>
      <c r="BTI100" s="250"/>
      <c r="BTJ100" s="250"/>
      <c r="BTK100" s="250"/>
      <c r="BTL100" s="250"/>
      <c r="BTM100" s="250"/>
      <c r="BTN100" s="250"/>
      <c r="BTO100" s="250"/>
      <c r="BTP100" s="250"/>
      <c r="BTQ100" s="250"/>
      <c r="BTR100" s="250"/>
      <c r="BTS100" s="250"/>
      <c r="BTT100" s="250"/>
      <c r="BTU100" s="250"/>
      <c r="BTV100" s="250"/>
      <c r="BTW100" s="250"/>
      <c r="BTX100" s="250"/>
      <c r="BTY100" s="250"/>
      <c r="BTZ100" s="250"/>
      <c r="BUA100" s="250"/>
      <c r="BUB100" s="250"/>
      <c r="BUC100" s="250"/>
      <c r="BUD100" s="250"/>
      <c r="BUE100" s="250"/>
      <c r="BUF100" s="250"/>
      <c r="BUG100" s="250"/>
      <c r="BUH100" s="250"/>
      <c r="BUI100" s="250"/>
      <c r="BUJ100" s="250"/>
      <c r="BUK100" s="250"/>
      <c r="BUL100" s="250"/>
      <c r="BUM100" s="250"/>
      <c r="BUN100" s="250"/>
      <c r="BUO100" s="250"/>
      <c r="BUP100" s="250"/>
      <c r="BUQ100" s="250"/>
      <c r="BUR100" s="250"/>
      <c r="BUS100" s="250"/>
      <c r="BUT100" s="250"/>
      <c r="BUU100" s="250"/>
      <c r="BUV100" s="250"/>
      <c r="BUW100" s="250"/>
      <c r="BUX100" s="250"/>
      <c r="BUY100" s="250"/>
      <c r="BUZ100" s="250"/>
      <c r="BVA100" s="250"/>
      <c r="BVB100" s="250"/>
      <c r="BVC100" s="250"/>
      <c r="BVD100" s="250"/>
      <c r="BVE100" s="250"/>
      <c r="BVF100" s="250"/>
      <c r="BVG100" s="250"/>
      <c r="BVH100" s="250"/>
      <c r="BVI100" s="250"/>
      <c r="BVJ100" s="250"/>
      <c r="BVK100" s="250"/>
      <c r="BVL100" s="250"/>
      <c r="BVM100" s="250"/>
      <c r="BVN100" s="250"/>
      <c r="BVO100" s="250"/>
      <c r="BVP100" s="250"/>
      <c r="BVQ100" s="250"/>
      <c r="BVR100" s="250"/>
      <c r="BVS100" s="250"/>
      <c r="BVT100" s="250"/>
      <c r="BVU100" s="250"/>
      <c r="BVV100" s="250"/>
      <c r="BVW100" s="250"/>
      <c r="BVX100" s="250"/>
      <c r="BVY100" s="250"/>
      <c r="BVZ100" s="250"/>
      <c r="BWA100" s="250"/>
      <c r="BWB100" s="250"/>
      <c r="BWC100" s="250"/>
      <c r="BWD100" s="250"/>
      <c r="BWE100" s="250"/>
      <c r="BWF100" s="250"/>
      <c r="BWG100" s="250"/>
      <c r="BWH100" s="250"/>
      <c r="BWI100" s="250"/>
      <c r="BWJ100" s="250"/>
      <c r="BWK100" s="250"/>
      <c r="BWL100" s="250"/>
      <c r="BWM100" s="250"/>
      <c r="BWN100" s="250"/>
      <c r="BWO100" s="250"/>
      <c r="BWP100" s="250"/>
      <c r="BWQ100" s="250"/>
      <c r="BWR100" s="250"/>
      <c r="BWS100" s="250"/>
      <c r="BWT100" s="250"/>
      <c r="BWU100" s="250"/>
      <c r="BWV100" s="250"/>
      <c r="BWW100" s="250"/>
      <c r="BWX100" s="250"/>
      <c r="BWY100" s="250"/>
      <c r="BWZ100" s="250"/>
      <c r="BXA100" s="250"/>
      <c r="BXB100" s="250"/>
      <c r="BXC100" s="250"/>
      <c r="BXD100" s="250"/>
      <c r="BXE100" s="250"/>
      <c r="BXF100" s="250"/>
      <c r="BXG100" s="250"/>
      <c r="BXH100" s="250"/>
      <c r="BXI100" s="250"/>
      <c r="BXJ100" s="250"/>
      <c r="BXK100" s="250"/>
      <c r="BXL100" s="250"/>
      <c r="BXM100" s="250"/>
      <c r="BXN100" s="250"/>
      <c r="BXO100" s="250"/>
      <c r="BXP100" s="250"/>
      <c r="BXQ100" s="250"/>
      <c r="BXR100" s="250"/>
      <c r="BXS100" s="250"/>
      <c r="BXT100" s="250"/>
      <c r="BXU100" s="250"/>
      <c r="BXV100" s="250"/>
      <c r="BXW100" s="250"/>
      <c r="BXX100" s="250"/>
      <c r="BXY100" s="250"/>
      <c r="BXZ100" s="250"/>
      <c r="BYA100" s="250"/>
      <c r="BYB100" s="250"/>
      <c r="BYC100" s="250"/>
      <c r="BYD100" s="250"/>
      <c r="BYE100" s="250"/>
      <c r="BYF100" s="250"/>
      <c r="BYG100" s="250"/>
      <c r="BYH100" s="250"/>
      <c r="BYI100" s="250"/>
      <c r="BYJ100" s="250"/>
      <c r="BYK100" s="250"/>
      <c r="BYL100" s="250"/>
      <c r="BYM100" s="250"/>
      <c r="BYN100" s="250"/>
      <c r="BYO100" s="250"/>
      <c r="BYP100" s="250"/>
      <c r="BYQ100" s="250"/>
      <c r="BYR100" s="250"/>
      <c r="BYS100" s="250"/>
      <c r="BYT100" s="250"/>
      <c r="BYU100" s="250"/>
      <c r="BYV100" s="250"/>
      <c r="BYW100" s="250"/>
      <c r="BYX100" s="250"/>
      <c r="BYY100" s="250"/>
      <c r="BYZ100" s="250"/>
      <c r="BZA100" s="250"/>
      <c r="BZB100" s="250"/>
      <c r="BZC100" s="250"/>
      <c r="BZD100" s="250"/>
      <c r="BZE100" s="250"/>
      <c r="BZF100" s="250"/>
      <c r="BZG100" s="250"/>
      <c r="BZH100" s="250"/>
      <c r="BZI100" s="250"/>
      <c r="BZJ100" s="250"/>
      <c r="BZK100" s="250"/>
      <c r="BZL100" s="250"/>
      <c r="BZM100" s="250"/>
      <c r="BZN100" s="250"/>
      <c r="BZO100" s="250"/>
      <c r="BZP100" s="250"/>
      <c r="BZQ100" s="250"/>
      <c r="BZR100" s="250"/>
      <c r="BZS100" s="250"/>
      <c r="BZT100" s="250"/>
      <c r="BZU100" s="250"/>
      <c r="BZV100" s="250"/>
      <c r="BZW100" s="250"/>
      <c r="BZX100" s="250"/>
      <c r="BZY100" s="250"/>
      <c r="BZZ100" s="250"/>
      <c r="CAA100" s="250"/>
      <c r="CAB100" s="250"/>
      <c r="CAC100" s="250"/>
      <c r="CAD100" s="250"/>
      <c r="CAE100" s="250"/>
      <c r="CAF100" s="250"/>
      <c r="CAG100" s="250"/>
      <c r="CAH100" s="250"/>
      <c r="CAI100" s="250"/>
      <c r="CAJ100" s="250"/>
      <c r="CAK100" s="250"/>
      <c r="CAL100" s="250"/>
      <c r="CAM100" s="250"/>
      <c r="CAN100" s="250"/>
      <c r="CAO100" s="250"/>
      <c r="CAP100" s="250"/>
      <c r="CAQ100" s="250"/>
      <c r="CAR100" s="250"/>
      <c r="CAS100" s="250"/>
      <c r="CAT100" s="250"/>
      <c r="CAU100" s="250"/>
      <c r="CAV100" s="250"/>
      <c r="CAW100" s="250"/>
      <c r="CAX100" s="250"/>
      <c r="CAY100" s="250"/>
      <c r="CAZ100" s="250"/>
      <c r="CBA100" s="250"/>
      <c r="CBB100" s="250"/>
      <c r="CBC100" s="250"/>
      <c r="CBD100" s="250"/>
      <c r="CBE100" s="250"/>
      <c r="CBF100" s="250"/>
      <c r="CBG100" s="250"/>
      <c r="CBH100" s="250"/>
      <c r="CBI100" s="250"/>
      <c r="CBJ100" s="250"/>
      <c r="CBK100" s="250"/>
      <c r="CBL100" s="250"/>
      <c r="CBM100" s="250"/>
      <c r="CBN100" s="250"/>
      <c r="CBO100" s="250"/>
      <c r="CBP100" s="250"/>
      <c r="CBQ100" s="250"/>
      <c r="CBR100" s="250"/>
      <c r="CBS100" s="250"/>
      <c r="CBT100" s="250"/>
      <c r="CBU100" s="250"/>
      <c r="CBV100" s="250"/>
      <c r="CBW100" s="250"/>
      <c r="CBX100" s="250"/>
      <c r="CBY100" s="250"/>
      <c r="CBZ100" s="250"/>
      <c r="CCA100" s="250"/>
      <c r="CCB100" s="250"/>
      <c r="CCC100" s="250"/>
      <c r="CCD100" s="250"/>
      <c r="CCE100" s="250"/>
      <c r="CCF100" s="250"/>
      <c r="CCG100" s="250"/>
      <c r="CCH100" s="250"/>
      <c r="CCI100" s="250"/>
      <c r="CCJ100" s="250"/>
      <c r="CCK100" s="250"/>
      <c r="CCL100" s="250"/>
      <c r="CCM100" s="250"/>
      <c r="CCN100" s="250"/>
      <c r="CCO100" s="250"/>
      <c r="CCP100" s="250"/>
      <c r="CCQ100" s="250"/>
      <c r="CCR100" s="250"/>
      <c r="CCS100" s="250"/>
      <c r="CCT100" s="250"/>
      <c r="CCU100" s="250"/>
      <c r="CCV100" s="250"/>
      <c r="CCW100" s="250"/>
      <c r="CCX100" s="250"/>
      <c r="CCY100" s="250"/>
      <c r="CCZ100" s="250"/>
      <c r="CDA100" s="250"/>
      <c r="CDB100" s="250"/>
      <c r="CDC100" s="250"/>
      <c r="CDD100" s="250"/>
      <c r="CDE100" s="250"/>
      <c r="CDF100" s="250"/>
      <c r="CDG100" s="250"/>
      <c r="CDH100" s="250"/>
      <c r="CDI100" s="250"/>
      <c r="CDJ100" s="250"/>
      <c r="CDK100" s="250"/>
      <c r="CDL100" s="250"/>
      <c r="CDM100" s="250"/>
      <c r="CDN100" s="250"/>
      <c r="CDO100" s="250"/>
      <c r="CDP100" s="250"/>
      <c r="CDQ100" s="250"/>
      <c r="CDR100" s="250"/>
      <c r="CDS100" s="250"/>
      <c r="CDT100" s="250"/>
      <c r="CDU100" s="250"/>
      <c r="CDV100" s="250"/>
      <c r="CDW100" s="250"/>
      <c r="CDX100" s="250"/>
      <c r="CDY100" s="250"/>
      <c r="CDZ100" s="250"/>
      <c r="CEA100" s="250"/>
      <c r="CEB100" s="250"/>
      <c r="CEC100" s="250"/>
      <c r="CED100" s="250"/>
      <c r="CEE100" s="250"/>
      <c r="CEF100" s="250"/>
      <c r="CEG100" s="250"/>
      <c r="CEH100" s="250"/>
      <c r="CEI100" s="250"/>
      <c r="CEJ100" s="250"/>
      <c r="CEK100" s="250"/>
      <c r="CEL100" s="250"/>
      <c r="CEM100" s="250"/>
      <c r="CEN100" s="250"/>
      <c r="CEO100" s="250"/>
      <c r="CEP100" s="250"/>
      <c r="CEQ100" s="250"/>
      <c r="CER100" s="250"/>
      <c r="CES100" s="250"/>
      <c r="CET100" s="250"/>
      <c r="CEU100" s="250"/>
      <c r="CEV100" s="250"/>
      <c r="CEW100" s="250"/>
      <c r="CEX100" s="250"/>
      <c r="CEY100" s="250"/>
      <c r="CEZ100" s="250"/>
      <c r="CFA100" s="250"/>
      <c r="CFB100" s="250"/>
      <c r="CFC100" s="250"/>
      <c r="CFD100" s="250"/>
      <c r="CFE100" s="250"/>
      <c r="CFF100" s="250"/>
      <c r="CFG100" s="250"/>
      <c r="CFH100" s="250"/>
      <c r="CFI100" s="250"/>
      <c r="CFJ100" s="250"/>
      <c r="CFK100" s="250"/>
      <c r="CFL100" s="250"/>
      <c r="CFM100" s="250"/>
      <c r="CFN100" s="250"/>
      <c r="CFO100" s="250"/>
      <c r="CFP100" s="250"/>
      <c r="CFQ100" s="250"/>
      <c r="CFR100" s="250"/>
      <c r="CFS100" s="250"/>
      <c r="CFT100" s="250"/>
      <c r="CFU100" s="250"/>
      <c r="CFV100" s="250"/>
      <c r="CFW100" s="250"/>
      <c r="CFX100" s="250"/>
      <c r="CFY100" s="250"/>
      <c r="CFZ100" s="250"/>
      <c r="CGA100" s="250"/>
      <c r="CGB100" s="250"/>
      <c r="CGC100" s="250"/>
      <c r="CGD100" s="250"/>
      <c r="CGE100" s="250"/>
      <c r="CGF100" s="250"/>
      <c r="CGG100" s="250"/>
      <c r="CGH100" s="250"/>
      <c r="CGI100" s="250"/>
      <c r="CGJ100" s="250"/>
      <c r="CGK100" s="250"/>
      <c r="CGL100" s="250"/>
      <c r="CGM100" s="250"/>
      <c r="CGN100" s="250"/>
      <c r="CGO100" s="250"/>
      <c r="CGP100" s="250"/>
      <c r="CGQ100" s="250"/>
      <c r="CGR100" s="250"/>
      <c r="CGS100" s="250"/>
      <c r="CGT100" s="250"/>
      <c r="CGU100" s="250"/>
      <c r="CGV100" s="250"/>
      <c r="CGW100" s="250"/>
      <c r="CGX100" s="250"/>
      <c r="CGY100" s="250"/>
      <c r="CGZ100" s="250"/>
      <c r="CHA100" s="250"/>
      <c r="CHB100" s="250"/>
      <c r="CHC100" s="250"/>
      <c r="CHD100" s="250"/>
      <c r="CHE100" s="250"/>
      <c r="CHF100" s="250"/>
      <c r="CHG100" s="250"/>
      <c r="CHH100" s="250"/>
      <c r="CHI100" s="250"/>
      <c r="CHJ100" s="250"/>
      <c r="CHK100" s="250"/>
      <c r="CHL100" s="250"/>
      <c r="CHM100" s="250"/>
      <c r="CHN100" s="250"/>
      <c r="CHO100" s="250"/>
      <c r="CHP100" s="250"/>
      <c r="CHQ100" s="250"/>
      <c r="CHR100" s="250"/>
      <c r="CHS100" s="250"/>
      <c r="CHT100" s="250"/>
      <c r="CHU100" s="250"/>
      <c r="CHV100" s="250"/>
      <c r="CHW100" s="250"/>
      <c r="CHX100" s="250"/>
      <c r="CHY100" s="250"/>
      <c r="CHZ100" s="250"/>
      <c r="CIA100" s="250"/>
      <c r="CIB100" s="250"/>
      <c r="CIC100" s="250"/>
      <c r="CID100" s="250"/>
      <c r="CIE100" s="250"/>
      <c r="CIF100" s="250"/>
      <c r="CIG100" s="250"/>
      <c r="CIH100" s="250"/>
      <c r="CII100" s="250"/>
      <c r="CIJ100" s="250"/>
      <c r="CIK100" s="250"/>
      <c r="CIL100" s="250"/>
      <c r="CIM100" s="250"/>
      <c r="CIN100" s="250"/>
      <c r="CIO100" s="250"/>
      <c r="CIP100" s="250"/>
      <c r="CIQ100" s="250"/>
      <c r="CIR100" s="250"/>
      <c r="CIS100" s="250"/>
      <c r="CIT100" s="250"/>
      <c r="CIU100" s="250"/>
      <c r="CIV100" s="250"/>
      <c r="CIW100" s="250"/>
      <c r="CIX100" s="250"/>
      <c r="CIY100" s="250"/>
      <c r="CIZ100" s="250"/>
      <c r="CJA100" s="250"/>
      <c r="CJB100" s="250"/>
      <c r="CJC100" s="250"/>
      <c r="CJD100" s="250"/>
      <c r="CJE100" s="250"/>
      <c r="CJF100" s="250"/>
      <c r="CJG100" s="250"/>
      <c r="CJH100" s="250"/>
      <c r="CJI100" s="250"/>
      <c r="CJJ100" s="250"/>
      <c r="CJK100" s="250"/>
      <c r="CJL100" s="250"/>
      <c r="CJM100" s="250"/>
      <c r="CJN100" s="250"/>
      <c r="CJO100" s="250"/>
      <c r="CJP100" s="250"/>
      <c r="CJQ100" s="250"/>
      <c r="CJR100" s="250"/>
      <c r="CJS100" s="250"/>
      <c r="CJT100" s="250"/>
      <c r="CJU100" s="250"/>
      <c r="CJV100" s="250"/>
      <c r="CJW100" s="250"/>
      <c r="CJX100" s="250"/>
      <c r="CJY100" s="250"/>
      <c r="CJZ100" s="250"/>
      <c r="CKA100" s="250"/>
      <c r="CKB100" s="250"/>
      <c r="CKC100" s="250"/>
      <c r="CKD100" s="250"/>
      <c r="CKE100" s="250"/>
      <c r="CKF100" s="250"/>
      <c r="CKG100" s="250"/>
      <c r="CKH100" s="250"/>
      <c r="CKI100" s="250"/>
      <c r="CKJ100" s="250"/>
      <c r="CKK100" s="250"/>
      <c r="CKL100" s="250"/>
      <c r="CKM100" s="250"/>
      <c r="CKN100" s="250"/>
      <c r="CKO100" s="250"/>
      <c r="CKP100" s="250"/>
      <c r="CKQ100" s="250"/>
      <c r="CKR100" s="250"/>
      <c r="CKS100" s="250"/>
      <c r="CKT100" s="250"/>
      <c r="CKU100" s="250"/>
      <c r="CKV100" s="250"/>
      <c r="CKW100" s="250"/>
      <c r="CKX100" s="250"/>
      <c r="CKY100" s="250"/>
      <c r="CKZ100" s="250"/>
      <c r="CLA100" s="250"/>
      <c r="CLB100" s="250"/>
      <c r="CLC100" s="250"/>
      <c r="CLD100" s="250"/>
      <c r="CLE100" s="250"/>
      <c r="CLF100" s="250"/>
      <c r="CLG100" s="250"/>
      <c r="CLH100" s="250"/>
      <c r="CLI100" s="250"/>
      <c r="CLJ100" s="250"/>
      <c r="CLK100" s="250"/>
      <c r="CLL100" s="250"/>
      <c r="CLM100" s="250"/>
      <c r="CLN100" s="250"/>
      <c r="CLO100" s="250"/>
      <c r="CLP100" s="250"/>
      <c r="CLQ100" s="250"/>
      <c r="CLR100" s="250"/>
      <c r="CLS100" s="250"/>
      <c r="CLT100" s="250"/>
      <c r="CLU100" s="250"/>
      <c r="CLV100" s="250"/>
      <c r="CLW100" s="250"/>
      <c r="CLX100" s="250"/>
      <c r="CLY100" s="250"/>
      <c r="CLZ100" s="250"/>
      <c r="CMA100" s="250"/>
      <c r="CMB100" s="250"/>
      <c r="CMC100" s="250"/>
      <c r="CMD100" s="250"/>
      <c r="CME100" s="250"/>
      <c r="CMF100" s="250"/>
      <c r="CMG100" s="250"/>
      <c r="CMH100" s="250"/>
      <c r="CMI100" s="250"/>
      <c r="CMJ100" s="250"/>
      <c r="CMK100" s="250"/>
      <c r="CML100" s="250"/>
      <c r="CMM100" s="250"/>
      <c r="CMN100" s="250"/>
      <c r="CMO100" s="250"/>
      <c r="CMP100" s="250"/>
      <c r="CMQ100" s="250"/>
      <c r="CMR100" s="250"/>
      <c r="CMS100" s="250"/>
      <c r="CMT100" s="250"/>
      <c r="CMU100" s="250"/>
      <c r="CMV100" s="250"/>
      <c r="CMW100" s="250"/>
      <c r="CMX100" s="250"/>
      <c r="CMY100" s="250"/>
      <c r="CMZ100" s="250"/>
      <c r="CNA100" s="250"/>
      <c r="CNB100" s="250"/>
      <c r="CNC100" s="250"/>
      <c r="CND100" s="250"/>
      <c r="CNE100" s="250"/>
      <c r="CNF100" s="250"/>
      <c r="CNG100" s="250"/>
      <c r="CNH100" s="250"/>
      <c r="CNI100" s="250"/>
      <c r="CNJ100" s="250"/>
      <c r="CNK100" s="250"/>
      <c r="CNL100" s="250"/>
      <c r="CNM100" s="250"/>
      <c r="CNN100" s="250"/>
      <c r="CNO100" s="250"/>
      <c r="CNP100" s="250"/>
      <c r="CNQ100" s="250"/>
      <c r="CNR100" s="250"/>
      <c r="CNS100" s="250"/>
      <c r="CNT100" s="250"/>
      <c r="CNU100" s="250"/>
      <c r="CNV100" s="250"/>
      <c r="CNW100" s="250"/>
      <c r="CNX100" s="250"/>
      <c r="CNY100" s="250"/>
      <c r="CNZ100" s="250"/>
      <c r="COA100" s="250"/>
      <c r="COB100" s="250"/>
      <c r="COC100" s="250"/>
      <c r="COD100" s="250"/>
      <c r="COE100" s="250"/>
      <c r="COF100" s="250"/>
      <c r="COG100" s="250"/>
      <c r="COH100" s="250"/>
      <c r="COI100" s="250"/>
      <c r="COJ100" s="250"/>
      <c r="COK100" s="250"/>
      <c r="COL100" s="250"/>
      <c r="COM100" s="250"/>
      <c r="CON100" s="250"/>
      <c r="COO100" s="250"/>
      <c r="COP100" s="250"/>
      <c r="COQ100" s="250"/>
      <c r="COR100" s="250"/>
      <c r="COS100" s="250"/>
      <c r="COT100" s="250"/>
      <c r="COU100" s="250"/>
      <c r="COV100" s="250"/>
      <c r="COW100" s="250"/>
      <c r="COX100" s="250"/>
      <c r="COY100" s="250"/>
      <c r="COZ100" s="250"/>
      <c r="CPA100" s="250"/>
      <c r="CPB100" s="250"/>
      <c r="CPC100" s="250"/>
      <c r="CPD100" s="250"/>
      <c r="CPE100" s="250"/>
      <c r="CPF100" s="250"/>
      <c r="CPG100" s="250"/>
      <c r="CPH100" s="250"/>
      <c r="CPI100" s="250"/>
      <c r="CPJ100" s="250"/>
      <c r="CPK100" s="250"/>
      <c r="CPL100" s="250"/>
      <c r="CPM100" s="250"/>
      <c r="CPN100" s="250"/>
      <c r="CPO100" s="250"/>
      <c r="CPP100" s="250"/>
      <c r="CPQ100" s="250"/>
      <c r="CPR100" s="250"/>
      <c r="CPS100" s="250"/>
      <c r="CPT100" s="250"/>
      <c r="CPU100" s="250"/>
      <c r="CPV100" s="250"/>
      <c r="CPW100" s="250"/>
      <c r="CPX100" s="250"/>
      <c r="CPY100" s="250"/>
      <c r="CPZ100" s="250"/>
      <c r="CQA100" s="250"/>
      <c r="CQB100" s="250"/>
      <c r="CQC100" s="250"/>
      <c r="CQD100" s="250"/>
      <c r="CQE100" s="250"/>
      <c r="CQF100" s="250"/>
      <c r="CQG100" s="250"/>
      <c r="CQH100" s="250"/>
      <c r="CQI100" s="250"/>
      <c r="CQJ100" s="250"/>
      <c r="CQK100" s="250"/>
      <c r="CQL100" s="250"/>
      <c r="CQM100" s="250"/>
      <c r="CQN100" s="250"/>
      <c r="CQO100" s="250"/>
      <c r="CQP100" s="250"/>
      <c r="CQQ100" s="250"/>
      <c r="CQR100" s="250"/>
      <c r="CQS100" s="250"/>
      <c r="CQT100" s="250"/>
      <c r="CQU100" s="250"/>
      <c r="CQV100" s="250"/>
      <c r="CQW100" s="250"/>
      <c r="CQX100" s="250"/>
      <c r="CQY100" s="250"/>
      <c r="CQZ100" s="250"/>
      <c r="CRA100" s="250"/>
      <c r="CRB100" s="250"/>
      <c r="CRC100" s="250"/>
      <c r="CRD100" s="250"/>
      <c r="CRE100" s="250"/>
      <c r="CRF100" s="250"/>
      <c r="CRG100" s="250"/>
      <c r="CRH100" s="250"/>
      <c r="CRI100" s="250"/>
      <c r="CRJ100" s="250"/>
      <c r="CRK100" s="250"/>
      <c r="CRL100" s="250"/>
      <c r="CRM100" s="250"/>
      <c r="CRN100" s="250"/>
      <c r="CRO100" s="250"/>
      <c r="CRP100" s="250"/>
      <c r="CRQ100" s="250"/>
      <c r="CRR100" s="250"/>
      <c r="CRS100" s="250"/>
      <c r="CRT100" s="250"/>
      <c r="CRU100" s="250"/>
      <c r="CRV100" s="250"/>
      <c r="CRW100" s="250"/>
      <c r="CRX100" s="250"/>
      <c r="CRY100" s="250"/>
      <c r="CRZ100" s="250"/>
      <c r="CSA100" s="250"/>
      <c r="CSB100" s="250"/>
      <c r="CSC100" s="250"/>
      <c r="CSD100" s="250"/>
      <c r="CSE100" s="250"/>
      <c r="CSF100" s="250"/>
      <c r="CSG100" s="250"/>
      <c r="CSH100" s="250"/>
      <c r="CSI100" s="250"/>
      <c r="CSJ100" s="250"/>
      <c r="CSK100" s="250"/>
      <c r="CSL100" s="250"/>
      <c r="CSM100" s="250"/>
      <c r="CSN100" s="250"/>
      <c r="CSO100" s="250"/>
      <c r="CSP100" s="250"/>
      <c r="CSQ100" s="250"/>
      <c r="CSR100" s="250"/>
      <c r="CSS100" s="250"/>
      <c r="CST100" s="250"/>
      <c r="CSU100" s="250"/>
      <c r="CSV100" s="250"/>
      <c r="CSW100" s="250"/>
      <c r="CSX100" s="250"/>
      <c r="CSY100" s="250"/>
      <c r="CSZ100" s="250"/>
      <c r="CTA100" s="250"/>
      <c r="CTB100" s="250"/>
      <c r="CTC100" s="250"/>
      <c r="CTD100" s="250"/>
      <c r="CTE100" s="250"/>
      <c r="CTF100" s="250"/>
      <c r="CTG100" s="250"/>
      <c r="CTH100" s="250"/>
      <c r="CTI100" s="250"/>
      <c r="CTJ100" s="250"/>
      <c r="CTK100" s="250"/>
      <c r="CTL100" s="250"/>
      <c r="CTM100" s="250"/>
      <c r="CTN100" s="250"/>
      <c r="CTO100" s="250"/>
      <c r="CTP100" s="250"/>
      <c r="CTQ100" s="250"/>
      <c r="CTR100" s="250"/>
      <c r="CTS100" s="250"/>
      <c r="CTT100" s="250"/>
      <c r="CTU100" s="250"/>
      <c r="CTV100" s="250"/>
      <c r="CTW100" s="250"/>
      <c r="CTX100" s="250"/>
      <c r="CTY100" s="250"/>
      <c r="CTZ100" s="250"/>
      <c r="CUA100" s="250"/>
      <c r="CUB100" s="250"/>
      <c r="CUC100" s="250"/>
      <c r="CUD100" s="250"/>
      <c r="CUE100" s="250"/>
      <c r="CUF100" s="250"/>
      <c r="CUG100" s="250"/>
      <c r="CUH100" s="250"/>
      <c r="CUI100" s="250"/>
      <c r="CUJ100" s="250"/>
      <c r="CUK100" s="250"/>
      <c r="CUL100" s="250"/>
      <c r="CUM100" s="250"/>
      <c r="CUN100" s="250"/>
      <c r="CUO100" s="250"/>
      <c r="CUP100" s="250"/>
      <c r="CUQ100" s="250"/>
      <c r="CUR100" s="250"/>
      <c r="CUS100" s="250"/>
      <c r="CUT100" s="250"/>
      <c r="CUU100" s="250"/>
      <c r="CUV100" s="250"/>
      <c r="CUW100" s="250"/>
      <c r="CUX100" s="250"/>
      <c r="CUY100" s="250"/>
      <c r="CUZ100" s="250"/>
      <c r="CVA100" s="250"/>
      <c r="CVB100" s="250"/>
      <c r="CVC100" s="250"/>
      <c r="CVD100" s="250"/>
      <c r="CVE100" s="250"/>
      <c r="CVF100" s="250"/>
      <c r="CVG100" s="250"/>
      <c r="CVH100" s="250"/>
      <c r="CVI100" s="250"/>
      <c r="CVJ100" s="250"/>
      <c r="CVK100" s="250"/>
      <c r="CVL100" s="250"/>
      <c r="CVM100" s="250"/>
      <c r="CVN100" s="250"/>
      <c r="CVO100" s="250"/>
      <c r="CVP100" s="250"/>
      <c r="CVQ100" s="250"/>
      <c r="CVR100" s="250"/>
      <c r="CVS100" s="250"/>
      <c r="CVT100" s="250"/>
      <c r="CVU100" s="250"/>
      <c r="CVV100" s="250"/>
      <c r="CVW100" s="250"/>
      <c r="CVX100" s="250"/>
      <c r="CVY100" s="250"/>
      <c r="CVZ100" s="250"/>
      <c r="CWA100" s="250"/>
      <c r="CWB100" s="250"/>
      <c r="CWC100" s="250"/>
      <c r="CWD100" s="250"/>
      <c r="CWE100" s="250"/>
      <c r="CWF100" s="250"/>
      <c r="CWG100" s="250"/>
      <c r="CWH100" s="250"/>
      <c r="CWI100" s="250"/>
      <c r="CWJ100" s="250"/>
      <c r="CWK100" s="250"/>
      <c r="CWL100" s="250"/>
      <c r="CWM100" s="250"/>
      <c r="CWN100" s="250"/>
      <c r="CWO100" s="250"/>
      <c r="CWP100" s="250"/>
      <c r="CWQ100" s="250"/>
      <c r="CWR100" s="250"/>
      <c r="CWS100" s="250"/>
      <c r="CWT100" s="250"/>
      <c r="CWU100" s="250"/>
      <c r="CWV100" s="250"/>
      <c r="CWW100" s="250"/>
      <c r="CWX100" s="250"/>
      <c r="CWY100" s="250"/>
      <c r="CWZ100" s="250"/>
      <c r="CXA100" s="250"/>
      <c r="CXB100" s="250"/>
      <c r="CXC100" s="250"/>
      <c r="CXD100" s="250"/>
      <c r="CXE100" s="250"/>
      <c r="CXF100" s="250"/>
      <c r="CXG100" s="250"/>
      <c r="CXH100" s="250"/>
      <c r="CXI100" s="250"/>
      <c r="CXJ100" s="250"/>
      <c r="CXK100" s="250"/>
      <c r="CXL100" s="250"/>
      <c r="CXM100" s="250"/>
      <c r="CXN100" s="250"/>
      <c r="CXO100" s="250"/>
      <c r="CXP100" s="250"/>
      <c r="CXQ100" s="250"/>
      <c r="CXR100" s="250"/>
      <c r="CXS100" s="250"/>
      <c r="CXT100" s="250"/>
      <c r="CXU100" s="250"/>
      <c r="CXV100" s="250"/>
      <c r="CXW100" s="250"/>
      <c r="CXX100" s="250"/>
      <c r="CXY100" s="250"/>
      <c r="CXZ100" s="250"/>
      <c r="CYA100" s="250"/>
      <c r="CYB100" s="250"/>
      <c r="CYC100" s="250"/>
      <c r="CYD100" s="250"/>
      <c r="CYE100" s="250"/>
      <c r="CYF100" s="250"/>
      <c r="CYG100" s="250"/>
      <c r="CYH100" s="250"/>
      <c r="CYI100" s="250"/>
      <c r="CYJ100" s="250"/>
      <c r="CYK100" s="250"/>
      <c r="CYL100" s="250"/>
      <c r="CYM100" s="250"/>
      <c r="CYN100" s="250"/>
      <c r="CYO100" s="250"/>
      <c r="CYP100" s="250"/>
      <c r="CYQ100" s="250"/>
      <c r="CYR100" s="250"/>
      <c r="CYS100" s="250"/>
      <c r="CYT100" s="250"/>
      <c r="CYU100" s="250"/>
      <c r="CYV100" s="250"/>
      <c r="CYW100" s="250"/>
      <c r="CYX100" s="250"/>
      <c r="CYY100" s="250"/>
      <c r="CYZ100" s="250"/>
      <c r="CZA100" s="250"/>
      <c r="CZB100" s="250"/>
      <c r="CZC100" s="250"/>
      <c r="CZD100" s="250"/>
      <c r="CZE100" s="250"/>
      <c r="CZF100" s="250"/>
      <c r="CZG100" s="250"/>
      <c r="CZH100" s="250"/>
      <c r="CZI100" s="250"/>
      <c r="CZJ100" s="250"/>
      <c r="CZK100" s="250"/>
      <c r="CZL100" s="250"/>
      <c r="CZM100" s="250"/>
      <c r="CZN100" s="250"/>
      <c r="CZO100" s="250"/>
      <c r="CZP100" s="250"/>
      <c r="CZQ100" s="250"/>
      <c r="CZR100" s="250"/>
      <c r="CZS100" s="250"/>
      <c r="CZT100" s="250"/>
      <c r="CZU100" s="250"/>
      <c r="CZV100" s="250"/>
      <c r="CZW100" s="250"/>
      <c r="CZX100" s="250"/>
      <c r="CZY100" s="250"/>
      <c r="CZZ100" s="250"/>
      <c r="DAA100" s="250"/>
      <c r="DAB100" s="250"/>
      <c r="DAC100" s="250"/>
      <c r="DAD100" s="250"/>
      <c r="DAE100" s="250"/>
      <c r="DAF100" s="250"/>
      <c r="DAG100" s="250"/>
      <c r="DAH100" s="250"/>
      <c r="DAI100" s="250"/>
      <c r="DAJ100" s="250"/>
      <c r="DAK100" s="250"/>
      <c r="DAL100" s="250"/>
      <c r="DAM100" s="250"/>
      <c r="DAN100" s="250"/>
      <c r="DAO100" s="250"/>
      <c r="DAP100" s="250"/>
      <c r="DAQ100" s="250"/>
      <c r="DAR100" s="250"/>
      <c r="DAS100" s="250"/>
      <c r="DAT100" s="250"/>
      <c r="DAU100" s="250"/>
      <c r="DAV100" s="250"/>
      <c r="DAW100" s="250"/>
      <c r="DAX100" s="250"/>
      <c r="DAY100" s="250"/>
      <c r="DAZ100" s="250"/>
      <c r="DBA100" s="250"/>
      <c r="DBB100" s="250"/>
      <c r="DBC100" s="250"/>
      <c r="DBD100" s="250"/>
      <c r="DBE100" s="250"/>
      <c r="DBF100" s="250"/>
      <c r="DBG100" s="250"/>
      <c r="DBH100" s="250"/>
      <c r="DBI100" s="250"/>
      <c r="DBJ100" s="250"/>
      <c r="DBK100" s="250"/>
      <c r="DBL100" s="250"/>
      <c r="DBM100" s="250"/>
      <c r="DBN100" s="250"/>
      <c r="DBO100" s="250"/>
      <c r="DBP100" s="250"/>
      <c r="DBQ100" s="250"/>
      <c r="DBR100" s="250"/>
      <c r="DBS100" s="250"/>
      <c r="DBT100" s="250"/>
      <c r="DBU100" s="250"/>
      <c r="DBV100" s="250"/>
      <c r="DBW100" s="250"/>
      <c r="DBX100" s="250"/>
      <c r="DBY100" s="250"/>
      <c r="DBZ100" s="250"/>
      <c r="DCA100" s="250"/>
      <c r="DCB100" s="250"/>
      <c r="DCC100" s="250"/>
      <c r="DCD100" s="250"/>
      <c r="DCE100" s="250"/>
      <c r="DCF100" s="250"/>
      <c r="DCG100" s="250"/>
      <c r="DCH100" s="250"/>
      <c r="DCI100" s="250"/>
      <c r="DCJ100" s="250"/>
      <c r="DCK100" s="250"/>
      <c r="DCL100" s="250"/>
      <c r="DCM100" s="250"/>
      <c r="DCN100" s="250"/>
      <c r="DCO100" s="250"/>
      <c r="DCP100" s="250"/>
      <c r="DCQ100" s="250"/>
      <c r="DCR100" s="250"/>
      <c r="DCS100" s="250"/>
      <c r="DCT100" s="250"/>
      <c r="DCU100" s="250"/>
      <c r="DCV100" s="250"/>
      <c r="DCW100" s="250"/>
      <c r="DCX100" s="250"/>
      <c r="DCY100" s="250"/>
      <c r="DCZ100" s="250"/>
      <c r="DDA100" s="250"/>
      <c r="DDB100" s="250"/>
      <c r="DDC100" s="250"/>
      <c r="DDD100" s="250"/>
      <c r="DDE100" s="250"/>
      <c r="DDF100" s="250"/>
      <c r="DDG100" s="250"/>
      <c r="DDH100" s="250"/>
      <c r="DDI100" s="250"/>
      <c r="DDJ100" s="250"/>
      <c r="DDK100" s="250"/>
      <c r="DDL100" s="250"/>
      <c r="DDM100" s="250"/>
      <c r="DDN100" s="250"/>
      <c r="DDO100" s="250"/>
      <c r="DDP100" s="250"/>
      <c r="DDQ100" s="250"/>
      <c r="DDR100" s="250"/>
      <c r="DDS100" s="250"/>
      <c r="DDT100" s="250"/>
      <c r="DDU100" s="250"/>
      <c r="DDV100" s="250"/>
      <c r="DDW100" s="250"/>
      <c r="DDX100" s="250"/>
      <c r="DDY100" s="250"/>
      <c r="DDZ100" s="250"/>
      <c r="DEA100" s="250"/>
      <c r="DEB100" s="250"/>
      <c r="DEC100" s="250"/>
      <c r="DED100" s="250"/>
      <c r="DEE100" s="250"/>
      <c r="DEF100" s="250"/>
      <c r="DEG100" s="250"/>
      <c r="DEH100" s="250"/>
      <c r="DEI100" s="250"/>
      <c r="DEJ100" s="250"/>
      <c r="DEK100" s="250"/>
      <c r="DEL100" s="250"/>
      <c r="DEM100" s="250"/>
      <c r="DEN100" s="250"/>
      <c r="DEO100" s="250"/>
      <c r="DEP100" s="250"/>
      <c r="DEQ100" s="250"/>
      <c r="DER100" s="250"/>
      <c r="DES100" s="250"/>
      <c r="DET100" s="250"/>
      <c r="DEU100" s="250"/>
      <c r="DEV100" s="250"/>
      <c r="DEW100" s="250"/>
      <c r="DEX100" s="250"/>
      <c r="DEY100" s="250"/>
      <c r="DEZ100" s="250"/>
      <c r="DFA100" s="250"/>
      <c r="DFB100" s="250"/>
      <c r="DFC100" s="250"/>
      <c r="DFD100" s="250"/>
      <c r="DFE100" s="250"/>
      <c r="DFF100" s="250"/>
      <c r="DFG100" s="250"/>
      <c r="DFH100" s="250"/>
      <c r="DFI100" s="250"/>
      <c r="DFJ100" s="250"/>
      <c r="DFK100" s="250"/>
      <c r="DFL100" s="250"/>
      <c r="DFM100" s="250"/>
      <c r="DFN100" s="250"/>
      <c r="DFO100" s="250"/>
      <c r="DFP100" s="250"/>
      <c r="DFQ100" s="250"/>
      <c r="DFR100" s="250"/>
      <c r="DFS100" s="250"/>
      <c r="DFT100" s="250"/>
      <c r="DFU100" s="250"/>
      <c r="DFV100" s="250"/>
      <c r="DFW100" s="250"/>
      <c r="DFX100" s="250"/>
      <c r="DFY100" s="250"/>
      <c r="DFZ100" s="250"/>
      <c r="DGA100" s="250"/>
      <c r="DGB100" s="250"/>
      <c r="DGC100" s="250"/>
      <c r="DGD100" s="250"/>
      <c r="DGE100" s="250"/>
      <c r="DGF100" s="250"/>
      <c r="DGG100" s="250"/>
      <c r="DGH100" s="250"/>
      <c r="DGI100" s="250"/>
      <c r="DGJ100" s="250"/>
      <c r="DGK100" s="250"/>
      <c r="DGL100" s="250"/>
      <c r="DGM100" s="250"/>
      <c r="DGN100" s="250"/>
      <c r="DGO100" s="250"/>
      <c r="DGP100" s="250"/>
      <c r="DGQ100" s="250"/>
      <c r="DGR100" s="250"/>
      <c r="DGS100" s="250"/>
      <c r="DGT100" s="250"/>
      <c r="DGU100" s="250"/>
      <c r="DGV100" s="250"/>
      <c r="DGW100" s="250"/>
      <c r="DGX100" s="250"/>
      <c r="DGY100" s="250"/>
      <c r="DGZ100" s="250"/>
      <c r="DHA100" s="250"/>
      <c r="DHB100" s="250"/>
      <c r="DHC100" s="250"/>
      <c r="DHD100" s="250"/>
      <c r="DHE100" s="250"/>
      <c r="DHF100" s="250"/>
      <c r="DHG100" s="250"/>
      <c r="DHH100" s="250"/>
      <c r="DHI100" s="250"/>
      <c r="DHJ100" s="250"/>
      <c r="DHK100" s="250"/>
      <c r="DHL100" s="250"/>
      <c r="DHM100" s="250"/>
      <c r="DHN100" s="250"/>
      <c r="DHO100" s="250"/>
      <c r="DHP100" s="250"/>
      <c r="DHQ100" s="250"/>
      <c r="DHR100" s="250"/>
      <c r="DHS100" s="250"/>
      <c r="DHT100" s="250"/>
      <c r="DHU100" s="250"/>
      <c r="DHV100" s="250"/>
      <c r="DHW100" s="250"/>
      <c r="DHX100" s="250"/>
      <c r="DHY100" s="250"/>
      <c r="DHZ100" s="250"/>
      <c r="DIA100" s="250"/>
      <c r="DIB100" s="250"/>
      <c r="DIC100" s="250"/>
      <c r="DID100" s="250"/>
      <c r="DIE100" s="250"/>
      <c r="DIF100" s="250"/>
      <c r="DIG100" s="250"/>
      <c r="DIH100" s="250"/>
      <c r="DII100" s="250"/>
      <c r="DIJ100" s="250"/>
      <c r="DIK100" s="250"/>
      <c r="DIL100" s="250"/>
      <c r="DIM100" s="250"/>
      <c r="DIN100" s="250"/>
      <c r="DIO100" s="250"/>
      <c r="DIP100" s="250"/>
      <c r="DIQ100" s="250"/>
      <c r="DIR100" s="250"/>
      <c r="DIS100" s="250"/>
      <c r="DIT100" s="250"/>
      <c r="DIU100" s="250"/>
      <c r="DIV100" s="250"/>
      <c r="DIW100" s="250"/>
      <c r="DIX100" s="250"/>
      <c r="DIY100" s="250"/>
      <c r="DIZ100" s="250"/>
      <c r="DJA100" s="250"/>
      <c r="DJB100" s="250"/>
      <c r="DJC100" s="250"/>
      <c r="DJD100" s="250"/>
      <c r="DJE100" s="250"/>
      <c r="DJF100" s="250"/>
      <c r="DJG100" s="250"/>
      <c r="DJH100" s="250"/>
      <c r="DJI100" s="250"/>
      <c r="DJJ100" s="250"/>
      <c r="DJK100" s="250"/>
      <c r="DJL100" s="250"/>
      <c r="DJM100" s="250"/>
      <c r="DJN100" s="250"/>
      <c r="DJO100" s="250"/>
      <c r="DJP100" s="250"/>
      <c r="DJQ100" s="250"/>
      <c r="DJR100" s="250"/>
      <c r="DJS100" s="250"/>
      <c r="DJT100" s="250"/>
      <c r="DJU100" s="250"/>
      <c r="DJV100" s="250"/>
      <c r="DJW100" s="250"/>
      <c r="DJX100" s="250"/>
      <c r="DJY100" s="250"/>
      <c r="DJZ100" s="250"/>
      <c r="DKA100" s="250"/>
      <c r="DKB100" s="250"/>
      <c r="DKC100" s="250"/>
      <c r="DKD100" s="250"/>
      <c r="DKE100" s="250"/>
      <c r="DKF100" s="250"/>
      <c r="DKG100" s="250"/>
      <c r="DKH100" s="250"/>
      <c r="DKI100" s="250"/>
      <c r="DKJ100" s="250"/>
      <c r="DKK100" s="250"/>
      <c r="DKL100" s="250"/>
      <c r="DKM100" s="250"/>
      <c r="DKN100" s="250"/>
      <c r="DKO100" s="250"/>
      <c r="DKP100" s="250"/>
      <c r="DKQ100" s="250"/>
      <c r="DKR100" s="250"/>
      <c r="DKS100" s="250"/>
      <c r="DKT100" s="250"/>
      <c r="DKU100" s="250"/>
      <c r="DKV100" s="250"/>
      <c r="DKW100" s="250"/>
      <c r="DKX100" s="250"/>
      <c r="DKY100" s="250"/>
      <c r="DKZ100" s="250"/>
      <c r="DLA100" s="250"/>
      <c r="DLB100" s="250"/>
      <c r="DLC100" s="250"/>
      <c r="DLD100" s="250"/>
      <c r="DLE100" s="250"/>
      <c r="DLF100" s="250"/>
      <c r="DLG100" s="250"/>
      <c r="DLH100" s="250"/>
      <c r="DLI100" s="250"/>
      <c r="DLJ100" s="250"/>
      <c r="DLK100" s="250"/>
      <c r="DLL100" s="250"/>
      <c r="DLM100" s="250"/>
      <c r="DLN100" s="250"/>
      <c r="DLO100" s="250"/>
      <c r="DLP100" s="250"/>
      <c r="DLQ100" s="250"/>
      <c r="DLR100" s="250"/>
      <c r="DLS100" s="250"/>
      <c r="DLT100" s="250"/>
      <c r="DLU100" s="250"/>
      <c r="DLV100" s="250"/>
      <c r="DLW100" s="250"/>
      <c r="DLX100" s="250"/>
      <c r="DLY100" s="250"/>
      <c r="DLZ100" s="250"/>
      <c r="DMA100" s="250"/>
      <c r="DMB100" s="250"/>
      <c r="DMC100" s="250"/>
      <c r="DMD100" s="250"/>
      <c r="DME100" s="250"/>
      <c r="DMF100" s="250"/>
      <c r="DMG100" s="250"/>
      <c r="DMH100" s="250"/>
      <c r="DMI100" s="250"/>
      <c r="DMJ100" s="250"/>
      <c r="DMK100" s="250"/>
      <c r="DML100" s="250"/>
      <c r="DMM100" s="250"/>
      <c r="DMN100" s="250"/>
      <c r="DMO100" s="250"/>
      <c r="DMP100" s="250"/>
      <c r="DMQ100" s="250"/>
      <c r="DMR100" s="250"/>
      <c r="DMS100" s="250"/>
      <c r="DMT100" s="250"/>
      <c r="DMU100" s="250"/>
      <c r="DMV100" s="250"/>
      <c r="DMW100" s="250"/>
      <c r="DMX100" s="250"/>
      <c r="DMY100" s="250"/>
      <c r="DMZ100" s="250"/>
      <c r="DNA100" s="250"/>
      <c r="DNB100" s="250"/>
      <c r="DNC100" s="250"/>
      <c r="DND100" s="250"/>
      <c r="DNE100" s="250"/>
      <c r="DNF100" s="250"/>
      <c r="DNG100" s="250"/>
      <c r="DNH100" s="250"/>
      <c r="DNI100" s="250"/>
      <c r="DNJ100" s="250"/>
      <c r="DNK100" s="250"/>
      <c r="DNL100" s="250"/>
      <c r="DNM100" s="250"/>
      <c r="DNN100" s="250"/>
      <c r="DNO100" s="250"/>
      <c r="DNP100" s="250"/>
      <c r="DNQ100" s="250"/>
      <c r="DNR100" s="250"/>
      <c r="DNS100" s="250"/>
      <c r="DNT100" s="250"/>
      <c r="DNU100" s="250"/>
      <c r="DNV100" s="250"/>
      <c r="DNW100" s="250"/>
      <c r="DNX100" s="250"/>
      <c r="DNY100" s="250"/>
      <c r="DNZ100" s="250"/>
      <c r="DOA100" s="250"/>
      <c r="DOB100" s="250"/>
      <c r="DOC100" s="250"/>
      <c r="DOD100" s="250"/>
      <c r="DOE100" s="250"/>
      <c r="DOF100" s="250"/>
      <c r="DOG100" s="250"/>
      <c r="DOH100" s="250"/>
      <c r="DOI100" s="250"/>
      <c r="DOJ100" s="250"/>
      <c r="DOK100" s="250"/>
      <c r="DOL100" s="250"/>
      <c r="DOM100" s="250"/>
      <c r="DON100" s="250"/>
      <c r="DOO100" s="250"/>
      <c r="DOP100" s="250"/>
      <c r="DOQ100" s="250"/>
      <c r="DOR100" s="250"/>
      <c r="DOS100" s="250"/>
      <c r="DOT100" s="250"/>
      <c r="DOU100" s="250"/>
      <c r="DOV100" s="250"/>
      <c r="DOW100" s="250"/>
      <c r="DOX100" s="250"/>
      <c r="DOY100" s="250"/>
      <c r="DOZ100" s="250"/>
      <c r="DPA100" s="250"/>
      <c r="DPB100" s="250"/>
      <c r="DPC100" s="250"/>
      <c r="DPD100" s="250"/>
      <c r="DPE100" s="250"/>
      <c r="DPF100" s="250"/>
      <c r="DPG100" s="250"/>
      <c r="DPH100" s="250"/>
      <c r="DPI100" s="250"/>
      <c r="DPJ100" s="250"/>
      <c r="DPK100" s="250"/>
      <c r="DPL100" s="250"/>
      <c r="DPM100" s="250"/>
      <c r="DPN100" s="250"/>
      <c r="DPO100" s="250"/>
      <c r="DPP100" s="250"/>
      <c r="DPQ100" s="250"/>
      <c r="DPR100" s="250"/>
      <c r="DPS100" s="250"/>
      <c r="DPT100" s="250"/>
      <c r="DPU100" s="250"/>
      <c r="DPV100" s="250"/>
      <c r="DPW100" s="250"/>
      <c r="DPX100" s="250"/>
      <c r="DPY100" s="250"/>
      <c r="DPZ100" s="250"/>
      <c r="DQA100" s="250"/>
      <c r="DQB100" s="250"/>
      <c r="DQC100" s="250"/>
      <c r="DQD100" s="250"/>
      <c r="DQE100" s="250"/>
      <c r="DQF100" s="250"/>
      <c r="DQG100" s="250"/>
      <c r="DQH100" s="250"/>
      <c r="DQI100" s="250"/>
      <c r="DQJ100" s="250"/>
      <c r="DQK100" s="250"/>
      <c r="DQL100" s="250"/>
      <c r="DQM100" s="250"/>
      <c r="DQN100" s="250"/>
      <c r="DQO100" s="250"/>
      <c r="DQP100" s="250"/>
      <c r="DQQ100" s="250"/>
      <c r="DQR100" s="250"/>
      <c r="DQS100" s="250"/>
      <c r="DQT100" s="250"/>
      <c r="DQU100" s="250"/>
      <c r="DQV100" s="250"/>
      <c r="DQW100" s="250"/>
      <c r="DQX100" s="250"/>
      <c r="DQY100" s="250"/>
      <c r="DQZ100" s="250"/>
      <c r="DRA100" s="250"/>
      <c r="DRB100" s="250"/>
      <c r="DRC100" s="250"/>
      <c r="DRD100" s="250"/>
      <c r="DRE100" s="250"/>
      <c r="DRF100" s="250"/>
      <c r="DRG100" s="250"/>
      <c r="DRH100" s="250"/>
      <c r="DRI100" s="250"/>
      <c r="DRJ100" s="250"/>
      <c r="DRK100" s="250"/>
      <c r="DRL100" s="250"/>
      <c r="DRM100" s="250"/>
      <c r="DRN100" s="250"/>
      <c r="DRO100" s="250"/>
      <c r="DRP100" s="250"/>
      <c r="DRQ100" s="250"/>
      <c r="DRR100" s="250"/>
      <c r="DRS100" s="250"/>
      <c r="DRT100" s="250"/>
      <c r="DRU100" s="250"/>
      <c r="DRV100" s="250"/>
      <c r="DRW100" s="250"/>
      <c r="DRX100" s="250"/>
      <c r="DRY100" s="250"/>
      <c r="DRZ100" s="250"/>
      <c r="DSA100" s="250"/>
      <c r="DSB100" s="250"/>
      <c r="DSC100" s="250"/>
      <c r="DSD100" s="250"/>
      <c r="DSE100" s="250"/>
      <c r="DSF100" s="250"/>
      <c r="DSG100" s="250"/>
      <c r="DSH100" s="250"/>
      <c r="DSI100" s="250"/>
      <c r="DSJ100" s="250"/>
      <c r="DSK100" s="250"/>
      <c r="DSL100" s="250"/>
      <c r="DSM100" s="250"/>
      <c r="DSN100" s="250"/>
      <c r="DSO100" s="250"/>
      <c r="DSP100" s="250"/>
      <c r="DSQ100" s="250"/>
      <c r="DSR100" s="250"/>
      <c r="DSS100" s="250"/>
      <c r="DST100" s="250"/>
      <c r="DSU100" s="250"/>
      <c r="DSV100" s="250"/>
      <c r="DSW100" s="250"/>
      <c r="DSX100" s="250"/>
      <c r="DSY100" s="250"/>
      <c r="DSZ100" s="250"/>
      <c r="DTA100" s="250"/>
      <c r="DTB100" s="250"/>
      <c r="DTC100" s="250"/>
      <c r="DTD100" s="250"/>
      <c r="DTE100" s="250"/>
      <c r="DTF100" s="250"/>
      <c r="DTG100" s="250"/>
      <c r="DTH100" s="250"/>
      <c r="DTI100" s="250"/>
      <c r="DTJ100" s="250"/>
      <c r="DTK100" s="250"/>
      <c r="DTL100" s="250"/>
      <c r="DTM100" s="250"/>
      <c r="DTN100" s="250"/>
      <c r="DTO100" s="250"/>
      <c r="DTP100" s="250"/>
      <c r="DTQ100" s="250"/>
      <c r="DTR100" s="250"/>
      <c r="DTS100" s="250"/>
      <c r="DTT100" s="250"/>
      <c r="DTU100" s="250"/>
      <c r="DTV100" s="250"/>
      <c r="DTW100" s="250"/>
      <c r="DTX100" s="250"/>
      <c r="DTY100" s="250"/>
      <c r="DTZ100" s="250"/>
      <c r="DUA100" s="250"/>
      <c r="DUB100" s="250"/>
      <c r="DUC100" s="250"/>
      <c r="DUD100" s="250"/>
      <c r="DUE100" s="250"/>
      <c r="DUF100" s="250"/>
      <c r="DUG100" s="250"/>
      <c r="DUH100" s="250"/>
      <c r="DUI100" s="250"/>
      <c r="DUJ100" s="250"/>
      <c r="DUK100" s="250"/>
      <c r="DUL100" s="250"/>
      <c r="DUM100" s="250"/>
      <c r="DUN100" s="250"/>
      <c r="DUO100" s="250"/>
      <c r="DUP100" s="250"/>
      <c r="DUQ100" s="250"/>
      <c r="DUR100" s="250"/>
      <c r="DUS100" s="250"/>
      <c r="DUT100" s="250"/>
      <c r="DUU100" s="250"/>
      <c r="DUV100" s="250"/>
      <c r="DUW100" s="250"/>
      <c r="DUX100" s="250"/>
      <c r="DUY100" s="250"/>
      <c r="DUZ100" s="250"/>
      <c r="DVA100" s="250"/>
      <c r="DVB100" s="250"/>
      <c r="DVC100" s="250"/>
      <c r="DVD100" s="250"/>
      <c r="DVE100" s="250"/>
      <c r="DVF100" s="250"/>
      <c r="DVG100" s="250"/>
      <c r="DVH100" s="250"/>
      <c r="DVI100" s="250"/>
      <c r="DVJ100" s="250"/>
      <c r="DVK100" s="250"/>
      <c r="DVL100" s="250"/>
      <c r="DVM100" s="250"/>
      <c r="DVN100" s="250"/>
      <c r="DVO100" s="250"/>
      <c r="DVP100" s="250"/>
      <c r="DVQ100" s="250"/>
      <c r="DVR100" s="250"/>
      <c r="DVS100" s="250"/>
      <c r="DVT100" s="250"/>
      <c r="DVU100" s="250"/>
      <c r="DVV100" s="250"/>
      <c r="DVW100" s="250"/>
      <c r="DVX100" s="250"/>
      <c r="DVY100" s="250"/>
      <c r="DVZ100" s="250"/>
      <c r="DWA100" s="250"/>
      <c r="DWB100" s="250"/>
      <c r="DWC100" s="250"/>
      <c r="DWD100" s="250"/>
      <c r="DWE100" s="250"/>
      <c r="DWF100" s="250"/>
      <c r="DWG100" s="250"/>
      <c r="DWH100" s="250"/>
      <c r="DWI100" s="250"/>
      <c r="DWJ100" s="250"/>
      <c r="DWK100" s="250"/>
      <c r="DWL100" s="250"/>
      <c r="DWM100" s="250"/>
      <c r="DWN100" s="250"/>
      <c r="DWO100" s="250"/>
      <c r="DWP100" s="250"/>
      <c r="DWQ100" s="250"/>
      <c r="DWR100" s="250"/>
      <c r="DWS100" s="250"/>
      <c r="DWT100" s="250"/>
      <c r="DWU100" s="250"/>
      <c r="DWV100" s="250"/>
      <c r="DWW100" s="250"/>
      <c r="DWX100" s="250"/>
      <c r="DWY100" s="250"/>
      <c r="DWZ100" s="250"/>
      <c r="DXA100" s="250"/>
      <c r="DXB100" s="250"/>
      <c r="DXC100" s="250"/>
      <c r="DXD100" s="250"/>
      <c r="DXE100" s="250"/>
      <c r="DXF100" s="250"/>
      <c r="DXG100" s="250"/>
      <c r="DXH100" s="250"/>
      <c r="DXI100" s="250"/>
      <c r="DXJ100" s="250"/>
      <c r="DXK100" s="250"/>
      <c r="DXL100" s="250"/>
      <c r="DXM100" s="250"/>
      <c r="DXN100" s="250"/>
      <c r="DXO100" s="250"/>
      <c r="DXP100" s="250"/>
      <c r="DXQ100" s="250"/>
      <c r="DXR100" s="250"/>
      <c r="DXS100" s="250"/>
      <c r="DXT100" s="250"/>
      <c r="DXU100" s="250"/>
      <c r="DXV100" s="250"/>
      <c r="DXW100" s="250"/>
      <c r="DXX100" s="250"/>
      <c r="DXY100" s="250"/>
      <c r="DXZ100" s="250"/>
      <c r="DYA100" s="250"/>
      <c r="DYB100" s="250"/>
      <c r="DYC100" s="250"/>
      <c r="DYD100" s="250"/>
      <c r="DYE100" s="250"/>
      <c r="DYF100" s="250"/>
      <c r="DYG100" s="250"/>
      <c r="DYH100" s="250"/>
      <c r="DYI100" s="250"/>
      <c r="DYJ100" s="250"/>
      <c r="DYK100" s="250"/>
      <c r="DYL100" s="250"/>
      <c r="DYM100" s="250"/>
      <c r="DYN100" s="250"/>
      <c r="DYO100" s="250"/>
      <c r="DYP100" s="250"/>
      <c r="DYQ100" s="250"/>
      <c r="DYR100" s="250"/>
      <c r="DYS100" s="250"/>
      <c r="DYT100" s="250"/>
      <c r="DYU100" s="250"/>
      <c r="DYV100" s="250"/>
      <c r="DYW100" s="250"/>
      <c r="DYX100" s="250"/>
      <c r="DYY100" s="250"/>
      <c r="DYZ100" s="250"/>
      <c r="DZA100" s="250"/>
      <c r="DZB100" s="250"/>
      <c r="DZC100" s="250"/>
      <c r="DZD100" s="250"/>
      <c r="DZE100" s="250"/>
      <c r="DZF100" s="250"/>
      <c r="DZG100" s="250"/>
      <c r="DZH100" s="250"/>
      <c r="DZI100" s="250"/>
      <c r="DZJ100" s="250"/>
      <c r="DZK100" s="250"/>
      <c r="DZL100" s="250"/>
      <c r="DZM100" s="250"/>
      <c r="DZN100" s="250"/>
      <c r="DZO100" s="250"/>
      <c r="DZP100" s="250"/>
      <c r="DZQ100" s="250"/>
      <c r="DZR100" s="250"/>
      <c r="DZS100" s="250"/>
      <c r="DZT100" s="250"/>
      <c r="DZU100" s="250"/>
      <c r="DZV100" s="250"/>
      <c r="DZW100" s="250"/>
      <c r="DZX100" s="250"/>
      <c r="DZY100" s="250"/>
      <c r="DZZ100" s="250"/>
      <c r="EAA100" s="250"/>
      <c r="EAB100" s="250"/>
      <c r="EAC100" s="250"/>
      <c r="EAD100" s="250"/>
      <c r="EAE100" s="250"/>
      <c r="EAF100" s="250"/>
      <c r="EAG100" s="250"/>
      <c r="EAH100" s="250"/>
      <c r="EAI100" s="250"/>
      <c r="EAJ100" s="250"/>
      <c r="EAK100" s="250"/>
      <c r="EAL100" s="250"/>
      <c r="EAM100" s="250"/>
      <c r="EAN100" s="250"/>
      <c r="EAO100" s="250"/>
      <c r="EAP100" s="250"/>
      <c r="EAQ100" s="250"/>
      <c r="EAR100" s="250"/>
      <c r="EAS100" s="250"/>
      <c r="EAT100" s="250"/>
      <c r="EAU100" s="250"/>
      <c r="EAV100" s="250"/>
      <c r="EAW100" s="250"/>
      <c r="EAX100" s="250"/>
      <c r="EAY100" s="250"/>
      <c r="EAZ100" s="250"/>
      <c r="EBA100" s="250"/>
      <c r="EBB100" s="250"/>
      <c r="EBC100" s="250"/>
      <c r="EBD100" s="250"/>
      <c r="EBE100" s="250"/>
      <c r="EBF100" s="250"/>
      <c r="EBG100" s="250"/>
      <c r="EBH100" s="250"/>
      <c r="EBI100" s="250"/>
      <c r="EBJ100" s="250"/>
      <c r="EBK100" s="250"/>
      <c r="EBL100" s="250"/>
      <c r="EBM100" s="250"/>
      <c r="EBN100" s="250"/>
      <c r="EBO100" s="250"/>
      <c r="EBP100" s="250"/>
      <c r="EBQ100" s="250"/>
      <c r="EBR100" s="250"/>
      <c r="EBS100" s="250"/>
      <c r="EBT100" s="250"/>
      <c r="EBU100" s="250"/>
      <c r="EBV100" s="250"/>
      <c r="EBW100" s="250"/>
      <c r="EBX100" s="250"/>
      <c r="EBY100" s="250"/>
      <c r="EBZ100" s="250"/>
      <c r="ECA100" s="250"/>
      <c r="ECB100" s="250"/>
      <c r="ECC100" s="250"/>
      <c r="ECD100" s="250"/>
      <c r="ECE100" s="250"/>
      <c r="ECF100" s="250"/>
      <c r="ECG100" s="250"/>
      <c r="ECH100" s="250"/>
      <c r="ECI100" s="250"/>
      <c r="ECJ100" s="250"/>
      <c r="ECK100" s="250"/>
      <c r="ECL100" s="250"/>
      <c r="ECM100" s="250"/>
      <c r="ECN100" s="250"/>
      <c r="ECO100" s="250"/>
      <c r="ECP100" s="250"/>
      <c r="ECQ100" s="250"/>
      <c r="ECR100" s="250"/>
      <c r="ECS100" s="250"/>
      <c r="ECT100" s="250"/>
      <c r="ECU100" s="250"/>
      <c r="ECV100" s="250"/>
      <c r="ECW100" s="250"/>
      <c r="ECX100" s="250"/>
      <c r="ECY100" s="250"/>
      <c r="ECZ100" s="250"/>
      <c r="EDA100" s="250"/>
      <c r="EDB100" s="250"/>
      <c r="EDC100" s="250"/>
      <c r="EDD100" s="250"/>
      <c r="EDE100" s="250"/>
      <c r="EDF100" s="250"/>
      <c r="EDG100" s="250"/>
      <c r="EDH100" s="250"/>
      <c r="EDI100" s="250"/>
      <c r="EDJ100" s="250"/>
      <c r="EDK100" s="250"/>
      <c r="EDL100" s="250"/>
      <c r="EDM100" s="250"/>
      <c r="EDN100" s="250"/>
      <c r="EDO100" s="250"/>
      <c r="EDP100" s="250"/>
      <c r="EDQ100" s="250"/>
      <c r="EDR100" s="250"/>
      <c r="EDS100" s="250"/>
      <c r="EDT100" s="250"/>
      <c r="EDU100" s="250"/>
      <c r="EDV100" s="250"/>
      <c r="EDW100" s="250"/>
      <c r="EDX100" s="250"/>
      <c r="EDY100" s="250"/>
      <c r="EDZ100" s="250"/>
      <c r="EEA100" s="250"/>
      <c r="EEB100" s="250"/>
      <c r="EEC100" s="250"/>
      <c r="EED100" s="250"/>
      <c r="EEE100" s="250"/>
      <c r="EEF100" s="250"/>
      <c r="EEG100" s="250"/>
      <c r="EEH100" s="250"/>
      <c r="EEI100" s="250"/>
      <c r="EEJ100" s="250"/>
      <c r="EEK100" s="250"/>
      <c r="EEL100" s="250"/>
      <c r="EEM100" s="250"/>
      <c r="EEN100" s="250"/>
      <c r="EEO100" s="250"/>
      <c r="EEP100" s="250"/>
      <c r="EEQ100" s="250"/>
      <c r="EER100" s="250"/>
      <c r="EES100" s="250"/>
      <c r="EET100" s="250"/>
      <c r="EEU100" s="250"/>
      <c r="EEV100" s="250"/>
      <c r="EEW100" s="250"/>
      <c r="EEX100" s="250"/>
      <c r="EEY100" s="250"/>
      <c r="EEZ100" s="250"/>
      <c r="EFA100" s="250"/>
      <c r="EFB100" s="250"/>
      <c r="EFC100" s="250"/>
      <c r="EFD100" s="250"/>
      <c r="EFE100" s="250"/>
      <c r="EFF100" s="250"/>
      <c r="EFG100" s="250"/>
      <c r="EFH100" s="250"/>
      <c r="EFI100" s="250"/>
      <c r="EFJ100" s="250"/>
      <c r="EFK100" s="250"/>
      <c r="EFL100" s="250"/>
      <c r="EFM100" s="250"/>
      <c r="EFN100" s="250"/>
      <c r="EFO100" s="250"/>
      <c r="EFP100" s="250"/>
      <c r="EFQ100" s="250"/>
      <c r="EFR100" s="250"/>
      <c r="EFS100" s="250"/>
      <c r="EFT100" s="250"/>
      <c r="EFU100" s="250"/>
      <c r="EFV100" s="250"/>
      <c r="EFW100" s="250"/>
      <c r="EFX100" s="250"/>
      <c r="EFY100" s="250"/>
      <c r="EFZ100" s="250"/>
      <c r="EGA100" s="250"/>
      <c r="EGB100" s="250"/>
      <c r="EGC100" s="250"/>
      <c r="EGD100" s="250"/>
      <c r="EGE100" s="250"/>
      <c r="EGF100" s="250"/>
      <c r="EGG100" s="250"/>
      <c r="EGH100" s="250"/>
      <c r="EGI100" s="250"/>
      <c r="EGJ100" s="250"/>
      <c r="EGK100" s="250"/>
      <c r="EGL100" s="250"/>
      <c r="EGM100" s="250"/>
      <c r="EGN100" s="250"/>
      <c r="EGO100" s="250"/>
      <c r="EGP100" s="250"/>
      <c r="EGQ100" s="250"/>
      <c r="EGR100" s="250"/>
      <c r="EGS100" s="250"/>
      <c r="EGT100" s="250"/>
      <c r="EGU100" s="250"/>
      <c r="EGV100" s="250"/>
      <c r="EGW100" s="250"/>
      <c r="EGX100" s="250"/>
      <c r="EGY100" s="250"/>
      <c r="EGZ100" s="250"/>
      <c r="EHA100" s="250"/>
      <c r="EHB100" s="250"/>
      <c r="EHC100" s="250"/>
      <c r="EHD100" s="250"/>
      <c r="EHE100" s="250"/>
      <c r="EHF100" s="250"/>
      <c r="EHG100" s="250"/>
      <c r="EHH100" s="250"/>
      <c r="EHI100" s="250"/>
      <c r="EHJ100" s="250"/>
      <c r="EHK100" s="250"/>
      <c r="EHL100" s="250"/>
      <c r="EHM100" s="250"/>
      <c r="EHN100" s="250"/>
      <c r="EHO100" s="250"/>
      <c r="EHP100" s="250"/>
      <c r="EHQ100" s="250"/>
      <c r="EHR100" s="250"/>
      <c r="EHS100" s="250"/>
      <c r="EHT100" s="250"/>
      <c r="EHU100" s="250"/>
      <c r="EHV100" s="250"/>
      <c r="EHW100" s="250"/>
      <c r="EHX100" s="250"/>
      <c r="EHY100" s="250"/>
      <c r="EHZ100" s="250"/>
      <c r="EIA100" s="250"/>
      <c r="EIB100" s="250"/>
      <c r="EIC100" s="250"/>
      <c r="EID100" s="250"/>
      <c r="EIE100" s="250"/>
      <c r="EIF100" s="250"/>
      <c r="EIG100" s="250"/>
      <c r="EIH100" s="250"/>
      <c r="EII100" s="250"/>
      <c r="EIJ100" s="250"/>
      <c r="EIK100" s="250"/>
      <c r="EIL100" s="250"/>
      <c r="EIM100" s="250"/>
      <c r="EIN100" s="250"/>
      <c r="EIO100" s="250"/>
      <c r="EIP100" s="250"/>
      <c r="EIQ100" s="250"/>
      <c r="EIR100" s="250"/>
      <c r="EIS100" s="250"/>
      <c r="EIT100" s="250"/>
      <c r="EIU100" s="250"/>
      <c r="EIV100" s="250"/>
      <c r="EIW100" s="250"/>
      <c r="EIX100" s="250"/>
      <c r="EIY100" s="250"/>
      <c r="EIZ100" s="250"/>
      <c r="EJA100" s="250"/>
      <c r="EJB100" s="250"/>
      <c r="EJC100" s="250"/>
      <c r="EJD100" s="250"/>
      <c r="EJE100" s="250"/>
      <c r="EJF100" s="250"/>
      <c r="EJG100" s="250"/>
      <c r="EJH100" s="250"/>
      <c r="EJI100" s="250"/>
      <c r="EJJ100" s="250"/>
      <c r="EJK100" s="250"/>
      <c r="EJL100" s="250"/>
      <c r="EJM100" s="250"/>
      <c r="EJN100" s="250"/>
      <c r="EJO100" s="250"/>
      <c r="EJP100" s="250"/>
      <c r="EJQ100" s="250"/>
      <c r="EJR100" s="250"/>
      <c r="EJS100" s="250"/>
      <c r="EJT100" s="250"/>
      <c r="EJU100" s="250"/>
      <c r="EJV100" s="250"/>
      <c r="EJW100" s="250"/>
      <c r="EJX100" s="250"/>
      <c r="EJY100" s="250"/>
      <c r="EJZ100" s="250"/>
      <c r="EKA100" s="250"/>
      <c r="EKB100" s="250"/>
      <c r="EKC100" s="250"/>
      <c r="EKD100" s="250"/>
      <c r="EKE100" s="250"/>
      <c r="EKF100" s="250"/>
      <c r="EKG100" s="250"/>
      <c r="EKH100" s="250"/>
      <c r="EKI100" s="250"/>
      <c r="EKJ100" s="250"/>
      <c r="EKK100" s="250"/>
      <c r="EKL100" s="250"/>
      <c r="EKM100" s="250"/>
      <c r="EKN100" s="250"/>
      <c r="EKO100" s="250"/>
      <c r="EKP100" s="250"/>
      <c r="EKQ100" s="250"/>
      <c r="EKR100" s="250"/>
      <c r="EKS100" s="250"/>
      <c r="EKT100" s="250"/>
      <c r="EKU100" s="250"/>
      <c r="EKV100" s="250"/>
      <c r="EKW100" s="250"/>
      <c r="EKX100" s="250"/>
      <c r="EKY100" s="250"/>
      <c r="EKZ100" s="250"/>
      <c r="ELA100" s="250"/>
      <c r="ELB100" s="250"/>
      <c r="ELC100" s="250"/>
      <c r="ELD100" s="250"/>
      <c r="ELE100" s="250"/>
      <c r="ELF100" s="250"/>
      <c r="ELG100" s="250"/>
      <c r="ELH100" s="250"/>
      <c r="ELI100" s="250"/>
      <c r="ELJ100" s="250"/>
      <c r="ELK100" s="250"/>
      <c r="ELL100" s="250"/>
      <c r="ELM100" s="250"/>
      <c r="ELN100" s="250"/>
      <c r="ELO100" s="250"/>
      <c r="ELP100" s="250"/>
      <c r="ELQ100" s="250"/>
      <c r="ELR100" s="250"/>
      <c r="ELS100" s="250"/>
      <c r="ELT100" s="250"/>
      <c r="ELU100" s="250"/>
      <c r="ELV100" s="250"/>
      <c r="ELW100" s="250"/>
      <c r="ELX100" s="250"/>
      <c r="ELY100" s="250"/>
      <c r="ELZ100" s="250"/>
      <c r="EMA100" s="250"/>
      <c r="EMB100" s="250"/>
      <c r="EMC100" s="250"/>
      <c r="EMD100" s="250"/>
      <c r="EME100" s="250"/>
      <c r="EMF100" s="250"/>
      <c r="EMG100" s="250"/>
      <c r="EMH100" s="250"/>
      <c r="EMI100" s="250"/>
      <c r="EMJ100" s="250"/>
      <c r="EMK100" s="250"/>
      <c r="EML100" s="250"/>
      <c r="EMM100" s="250"/>
      <c r="EMN100" s="250"/>
      <c r="EMO100" s="250"/>
      <c r="EMP100" s="250"/>
      <c r="EMQ100" s="250"/>
      <c r="EMR100" s="250"/>
      <c r="EMS100" s="250"/>
      <c r="EMT100" s="250"/>
      <c r="EMU100" s="250"/>
      <c r="EMV100" s="250"/>
      <c r="EMW100" s="250"/>
      <c r="EMX100" s="250"/>
      <c r="EMY100" s="250"/>
      <c r="EMZ100" s="250"/>
      <c r="ENA100" s="250"/>
      <c r="ENB100" s="250"/>
      <c r="ENC100" s="250"/>
      <c r="END100" s="250"/>
      <c r="ENE100" s="250"/>
      <c r="ENF100" s="250"/>
      <c r="ENG100" s="250"/>
      <c r="ENH100" s="250"/>
      <c r="ENI100" s="250"/>
      <c r="ENJ100" s="250"/>
      <c r="ENK100" s="250"/>
      <c r="ENL100" s="250"/>
      <c r="ENM100" s="250"/>
      <c r="ENN100" s="250"/>
      <c r="ENO100" s="250"/>
      <c r="ENP100" s="250"/>
      <c r="ENQ100" s="250"/>
      <c r="ENR100" s="250"/>
      <c r="ENS100" s="250"/>
      <c r="ENT100" s="250"/>
      <c r="ENU100" s="250"/>
      <c r="ENV100" s="250"/>
      <c r="ENW100" s="250"/>
      <c r="ENX100" s="250"/>
      <c r="ENY100" s="250"/>
      <c r="ENZ100" s="250"/>
      <c r="EOA100" s="250"/>
      <c r="EOB100" s="250"/>
      <c r="EOC100" s="250"/>
      <c r="EOD100" s="250"/>
      <c r="EOE100" s="250"/>
      <c r="EOF100" s="250"/>
      <c r="EOG100" s="250"/>
      <c r="EOH100" s="250"/>
      <c r="EOI100" s="250"/>
      <c r="EOJ100" s="250"/>
      <c r="EOK100" s="250"/>
      <c r="EOL100" s="250"/>
      <c r="EOM100" s="250"/>
      <c r="EON100" s="250"/>
      <c r="EOO100" s="250"/>
      <c r="EOP100" s="250"/>
      <c r="EOQ100" s="250"/>
      <c r="EOR100" s="250"/>
      <c r="EOS100" s="250"/>
      <c r="EOT100" s="250"/>
      <c r="EOU100" s="250"/>
      <c r="EOV100" s="250"/>
      <c r="EOW100" s="250"/>
      <c r="EOX100" s="250"/>
      <c r="EOY100" s="250"/>
      <c r="EOZ100" s="250"/>
      <c r="EPA100" s="250"/>
      <c r="EPB100" s="250"/>
      <c r="EPC100" s="250"/>
      <c r="EPD100" s="250"/>
      <c r="EPE100" s="250"/>
      <c r="EPF100" s="250"/>
      <c r="EPG100" s="250"/>
      <c r="EPH100" s="250"/>
      <c r="EPI100" s="250"/>
      <c r="EPJ100" s="250"/>
      <c r="EPK100" s="250"/>
      <c r="EPL100" s="250"/>
      <c r="EPM100" s="250"/>
      <c r="EPN100" s="250"/>
      <c r="EPO100" s="250"/>
      <c r="EPP100" s="250"/>
      <c r="EPQ100" s="250"/>
      <c r="EPR100" s="250"/>
      <c r="EPS100" s="250"/>
      <c r="EPT100" s="250"/>
      <c r="EPU100" s="250"/>
      <c r="EPV100" s="250"/>
      <c r="EPW100" s="250"/>
      <c r="EPX100" s="250"/>
      <c r="EPY100" s="250"/>
      <c r="EPZ100" s="250"/>
      <c r="EQA100" s="250"/>
      <c r="EQB100" s="250"/>
      <c r="EQC100" s="250"/>
      <c r="EQD100" s="250"/>
      <c r="EQE100" s="250"/>
      <c r="EQF100" s="250"/>
      <c r="EQG100" s="250"/>
      <c r="EQH100" s="250"/>
      <c r="EQI100" s="250"/>
      <c r="EQJ100" s="250"/>
      <c r="EQK100" s="250"/>
      <c r="EQL100" s="250"/>
      <c r="EQM100" s="250"/>
      <c r="EQN100" s="250"/>
      <c r="EQO100" s="250"/>
      <c r="EQP100" s="250"/>
      <c r="EQQ100" s="250"/>
      <c r="EQR100" s="250"/>
      <c r="EQS100" s="250"/>
      <c r="EQT100" s="250"/>
      <c r="EQU100" s="250"/>
      <c r="EQV100" s="250"/>
      <c r="EQW100" s="250"/>
      <c r="EQX100" s="250"/>
      <c r="EQY100" s="250"/>
      <c r="EQZ100" s="250"/>
      <c r="ERA100" s="250"/>
      <c r="ERB100" s="250"/>
      <c r="ERC100" s="250"/>
      <c r="ERD100" s="250"/>
      <c r="ERE100" s="250"/>
      <c r="ERF100" s="250"/>
      <c r="ERG100" s="250"/>
      <c r="ERH100" s="250"/>
      <c r="ERI100" s="250"/>
      <c r="ERJ100" s="250"/>
      <c r="ERK100" s="250"/>
      <c r="ERL100" s="250"/>
      <c r="ERM100" s="250"/>
      <c r="ERN100" s="250"/>
      <c r="ERO100" s="250"/>
      <c r="ERP100" s="250"/>
      <c r="ERQ100" s="250"/>
      <c r="ERR100" s="250"/>
      <c r="ERS100" s="250"/>
      <c r="ERT100" s="250"/>
      <c r="ERU100" s="250"/>
      <c r="ERV100" s="250"/>
      <c r="ERW100" s="250"/>
      <c r="ERX100" s="250"/>
      <c r="ERY100" s="250"/>
      <c r="ERZ100" s="250"/>
      <c r="ESA100" s="250"/>
      <c r="ESB100" s="250"/>
      <c r="ESC100" s="250"/>
      <c r="ESD100" s="250"/>
      <c r="ESE100" s="250"/>
      <c r="ESF100" s="250"/>
      <c r="ESG100" s="250"/>
      <c r="ESH100" s="250"/>
      <c r="ESI100" s="250"/>
      <c r="ESJ100" s="250"/>
      <c r="ESK100" s="250"/>
      <c r="ESL100" s="250"/>
      <c r="ESM100" s="250"/>
      <c r="ESN100" s="250"/>
      <c r="ESO100" s="250"/>
      <c r="ESP100" s="250"/>
      <c r="ESQ100" s="250"/>
      <c r="ESR100" s="250"/>
      <c r="ESS100" s="250"/>
      <c r="EST100" s="250"/>
      <c r="ESU100" s="250"/>
      <c r="ESV100" s="250"/>
      <c r="ESW100" s="250"/>
      <c r="ESX100" s="250"/>
      <c r="ESY100" s="250"/>
      <c r="ESZ100" s="250"/>
      <c r="ETA100" s="250"/>
      <c r="ETB100" s="250"/>
      <c r="ETC100" s="250"/>
      <c r="ETD100" s="250"/>
      <c r="ETE100" s="250"/>
      <c r="ETF100" s="250"/>
      <c r="ETG100" s="250"/>
      <c r="ETH100" s="250"/>
      <c r="ETI100" s="250"/>
      <c r="ETJ100" s="250"/>
      <c r="ETK100" s="250"/>
      <c r="ETL100" s="250"/>
      <c r="ETM100" s="250"/>
      <c r="ETN100" s="250"/>
      <c r="ETO100" s="250"/>
      <c r="ETP100" s="250"/>
      <c r="ETQ100" s="250"/>
      <c r="ETR100" s="250"/>
      <c r="ETS100" s="250"/>
      <c r="ETT100" s="250"/>
      <c r="ETU100" s="250"/>
      <c r="ETV100" s="250"/>
      <c r="ETW100" s="250"/>
      <c r="ETX100" s="250"/>
      <c r="ETY100" s="250"/>
      <c r="ETZ100" s="250"/>
      <c r="EUA100" s="250"/>
      <c r="EUB100" s="250"/>
      <c r="EUC100" s="250"/>
      <c r="EUD100" s="250"/>
      <c r="EUE100" s="250"/>
      <c r="EUF100" s="250"/>
      <c r="EUG100" s="250"/>
      <c r="EUH100" s="250"/>
      <c r="EUI100" s="250"/>
      <c r="EUJ100" s="250"/>
      <c r="EUK100" s="250"/>
      <c r="EUL100" s="250"/>
      <c r="EUM100" s="250"/>
      <c r="EUN100" s="250"/>
      <c r="EUO100" s="250"/>
      <c r="EUP100" s="250"/>
      <c r="EUQ100" s="250"/>
      <c r="EUR100" s="250"/>
      <c r="EUS100" s="250"/>
      <c r="EUT100" s="250"/>
      <c r="EUU100" s="250"/>
      <c r="EUV100" s="250"/>
      <c r="EUW100" s="250"/>
      <c r="EUX100" s="250"/>
      <c r="EUY100" s="250"/>
      <c r="EUZ100" s="250"/>
      <c r="EVA100" s="250"/>
      <c r="EVB100" s="250"/>
      <c r="EVC100" s="250"/>
      <c r="EVD100" s="250"/>
      <c r="EVE100" s="250"/>
      <c r="EVF100" s="250"/>
      <c r="EVG100" s="250"/>
      <c r="EVH100" s="250"/>
      <c r="EVI100" s="250"/>
      <c r="EVJ100" s="250"/>
      <c r="EVK100" s="250"/>
      <c r="EVL100" s="250"/>
      <c r="EVM100" s="250"/>
      <c r="EVN100" s="250"/>
      <c r="EVO100" s="250"/>
      <c r="EVP100" s="250"/>
      <c r="EVQ100" s="250"/>
      <c r="EVR100" s="250"/>
      <c r="EVS100" s="250"/>
      <c r="EVT100" s="250"/>
      <c r="EVU100" s="250"/>
      <c r="EVV100" s="250"/>
      <c r="EVW100" s="250"/>
      <c r="EVX100" s="250"/>
      <c r="EVY100" s="250"/>
      <c r="EVZ100" s="250"/>
      <c r="EWA100" s="250"/>
      <c r="EWB100" s="250"/>
      <c r="EWC100" s="250"/>
      <c r="EWD100" s="250"/>
      <c r="EWE100" s="250"/>
      <c r="EWF100" s="250"/>
      <c r="EWG100" s="250"/>
      <c r="EWH100" s="250"/>
      <c r="EWI100" s="250"/>
      <c r="EWJ100" s="250"/>
      <c r="EWK100" s="250"/>
      <c r="EWL100" s="250"/>
      <c r="EWM100" s="250"/>
      <c r="EWN100" s="250"/>
      <c r="EWO100" s="250"/>
      <c r="EWP100" s="250"/>
      <c r="EWQ100" s="250"/>
      <c r="EWR100" s="250"/>
      <c r="EWS100" s="250"/>
      <c r="EWT100" s="250"/>
      <c r="EWU100" s="250"/>
      <c r="EWV100" s="250"/>
      <c r="EWW100" s="250"/>
      <c r="EWX100" s="250"/>
      <c r="EWY100" s="250"/>
      <c r="EWZ100" s="250"/>
      <c r="EXA100" s="250"/>
      <c r="EXB100" s="250"/>
      <c r="EXC100" s="250"/>
      <c r="EXD100" s="250"/>
      <c r="EXE100" s="250"/>
      <c r="EXF100" s="250"/>
      <c r="EXG100" s="250"/>
      <c r="EXH100" s="250"/>
      <c r="EXI100" s="250"/>
      <c r="EXJ100" s="250"/>
      <c r="EXK100" s="250"/>
      <c r="EXL100" s="250"/>
      <c r="EXM100" s="250"/>
      <c r="EXN100" s="250"/>
      <c r="EXO100" s="250"/>
      <c r="EXP100" s="250"/>
      <c r="EXQ100" s="250"/>
      <c r="EXR100" s="250"/>
      <c r="EXS100" s="250"/>
      <c r="EXT100" s="250"/>
      <c r="EXU100" s="250"/>
      <c r="EXV100" s="250"/>
      <c r="EXW100" s="250"/>
      <c r="EXX100" s="250"/>
      <c r="EXY100" s="250"/>
      <c r="EXZ100" s="250"/>
      <c r="EYA100" s="250"/>
      <c r="EYB100" s="250"/>
      <c r="EYC100" s="250"/>
      <c r="EYD100" s="250"/>
      <c r="EYE100" s="250"/>
      <c r="EYF100" s="250"/>
      <c r="EYG100" s="250"/>
      <c r="EYH100" s="250"/>
      <c r="EYI100" s="250"/>
      <c r="EYJ100" s="250"/>
      <c r="EYK100" s="250"/>
      <c r="EYL100" s="250"/>
      <c r="EYM100" s="250"/>
      <c r="EYN100" s="250"/>
      <c r="EYO100" s="250"/>
      <c r="EYP100" s="250"/>
      <c r="EYQ100" s="250"/>
      <c r="EYR100" s="250"/>
      <c r="EYS100" s="250"/>
      <c r="EYT100" s="250"/>
      <c r="EYU100" s="250"/>
      <c r="EYV100" s="250"/>
      <c r="EYW100" s="250"/>
      <c r="EYX100" s="250"/>
      <c r="EYY100" s="250"/>
      <c r="EYZ100" s="250"/>
      <c r="EZA100" s="250"/>
      <c r="EZB100" s="250"/>
      <c r="EZC100" s="250"/>
      <c r="EZD100" s="250"/>
      <c r="EZE100" s="250"/>
      <c r="EZF100" s="250"/>
      <c r="EZG100" s="250"/>
      <c r="EZH100" s="250"/>
      <c r="EZI100" s="250"/>
      <c r="EZJ100" s="250"/>
      <c r="EZK100" s="250"/>
      <c r="EZL100" s="250"/>
      <c r="EZM100" s="250"/>
      <c r="EZN100" s="250"/>
      <c r="EZO100" s="250"/>
      <c r="EZP100" s="250"/>
      <c r="EZQ100" s="250"/>
      <c r="EZR100" s="250"/>
      <c r="EZS100" s="250"/>
      <c r="EZT100" s="250"/>
      <c r="EZU100" s="250"/>
      <c r="EZV100" s="250"/>
      <c r="EZW100" s="250"/>
      <c r="EZX100" s="250"/>
      <c r="EZY100" s="250"/>
      <c r="EZZ100" s="250"/>
      <c r="FAA100" s="250"/>
      <c r="FAB100" s="250"/>
      <c r="FAC100" s="250"/>
      <c r="FAD100" s="250"/>
      <c r="FAE100" s="250"/>
      <c r="FAF100" s="250"/>
      <c r="FAG100" s="250"/>
      <c r="FAH100" s="250"/>
      <c r="FAI100" s="250"/>
      <c r="FAJ100" s="250"/>
      <c r="FAK100" s="250"/>
      <c r="FAL100" s="250"/>
      <c r="FAM100" s="250"/>
      <c r="FAN100" s="250"/>
      <c r="FAO100" s="250"/>
      <c r="FAP100" s="250"/>
      <c r="FAQ100" s="250"/>
      <c r="FAR100" s="250"/>
      <c r="FAS100" s="250"/>
      <c r="FAT100" s="250"/>
      <c r="FAU100" s="250"/>
      <c r="FAV100" s="250"/>
      <c r="FAW100" s="250"/>
      <c r="FAX100" s="250"/>
      <c r="FAY100" s="250"/>
      <c r="FAZ100" s="250"/>
      <c r="FBA100" s="250"/>
      <c r="FBB100" s="250"/>
      <c r="FBC100" s="250"/>
      <c r="FBD100" s="250"/>
      <c r="FBE100" s="250"/>
      <c r="FBF100" s="250"/>
      <c r="FBG100" s="250"/>
      <c r="FBH100" s="250"/>
      <c r="FBI100" s="250"/>
      <c r="FBJ100" s="250"/>
      <c r="FBK100" s="250"/>
      <c r="FBL100" s="250"/>
      <c r="FBM100" s="250"/>
      <c r="FBN100" s="250"/>
      <c r="FBO100" s="250"/>
      <c r="FBP100" s="250"/>
      <c r="FBQ100" s="250"/>
      <c r="FBR100" s="250"/>
      <c r="FBS100" s="250"/>
      <c r="FBT100" s="250"/>
      <c r="FBU100" s="250"/>
      <c r="FBV100" s="250"/>
      <c r="FBW100" s="250"/>
      <c r="FBX100" s="250"/>
      <c r="FBY100" s="250"/>
      <c r="FBZ100" s="250"/>
      <c r="FCA100" s="250"/>
      <c r="FCB100" s="250"/>
      <c r="FCC100" s="250"/>
      <c r="FCD100" s="250"/>
      <c r="FCE100" s="250"/>
      <c r="FCF100" s="250"/>
      <c r="FCG100" s="250"/>
      <c r="FCH100" s="250"/>
      <c r="FCI100" s="250"/>
      <c r="FCJ100" s="250"/>
      <c r="FCK100" s="250"/>
      <c r="FCL100" s="250"/>
      <c r="FCM100" s="250"/>
      <c r="FCN100" s="250"/>
      <c r="FCO100" s="250"/>
      <c r="FCP100" s="250"/>
      <c r="FCQ100" s="250"/>
      <c r="FCR100" s="250"/>
      <c r="FCS100" s="250"/>
      <c r="FCT100" s="250"/>
      <c r="FCU100" s="250"/>
      <c r="FCV100" s="250"/>
      <c r="FCW100" s="250"/>
      <c r="FCX100" s="250"/>
      <c r="FCY100" s="250"/>
      <c r="FCZ100" s="250"/>
      <c r="FDA100" s="250"/>
      <c r="FDB100" s="250"/>
      <c r="FDC100" s="250"/>
      <c r="FDD100" s="250"/>
      <c r="FDE100" s="250"/>
      <c r="FDF100" s="250"/>
      <c r="FDG100" s="250"/>
      <c r="FDH100" s="250"/>
      <c r="FDI100" s="250"/>
      <c r="FDJ100" s="250"/>
      <c r="FDK100" s="250"/>
      <c r="FDL100" s="250"/>
      <c r="FDM100" s="250"/>
      <c r="FDN100" s="250"/>
      <c r="FDO100" s="250"/>
      <c r="FDP100" s="250"/>
      <c r="FDQ100" s="250"/>
      <c r="FDR100" s="250"/>
      <c r="FDS100" s="250"/>
      <c r="FDT100" s="250"/>
      <c r="FDU100" s="250"/>
      <c r="FDV100" s="250"/>
      <c r="FDW100" s="250"/>
      <c r="FDX100" s="250"/>
      <c r="FDY100" s="250"/>
      <c r="FDZ100" s="250"/>
      <c r="FEA100" s="250"/>
      <c r="FEB100" s="250"/>
      <c r="FEC100" s="250"/>
      <c r="FED100" s="250"/>
      <c r="FEE100" s="250"/>
      <c r="FEF100" s="250"/>
      <c r="FEG100" s="250"/>
      <c r="FEH100" s="250"/>
      <c r="FEI100" s="250"/>
      <c r="FEJ100" s="250"/>
      <c r="FEK100" s="250"/>
      <c r="FEL100" s="250"/>
      <c r="FEM100" s="250"/>
      <c r="FEN100" s="250"/>
      <c r="FEO100" s="250"/>
      <c r="FEP100" s="250"/>
      <c r="FEQ100" s="250"/>
      <c r="FER100" s="250"/>
      <c r="FES100" s="250"/>
      <c r="FET100" s="250"/>
      <c r="FEU100" s="250"/>
      <c r="FEV100" s="250"/>
      <c r="FEW100" s="250"/>
      <c r="FEX100" s="250"/>
      <c r="FEY100" s="250"/>
      <c r="FEZ100" s="250"/>
      <c r="FFA100" s="250"/>
      <c r="FFB100" s="250"/>
      <c r="FFC100" s="250"/>
      <c r="FFD100" s="250"/>
      <c r="FFE100" s="250"/>
      <c r="FFF100" s="250"/>
      <c r="FFG100" s="250"/>
      <c r="FFH100" s="250"/>
      <c r="FFI100" s="250"/>
      <c r="FFJ100" s="250"/>
      <c r="FFK100" s="250"/>
      <c r="FFL100" s="250"/>
      <c r="FFM100" s="250"/>
      <c r="FFN100" s="250"/>
      <c r="FFO100" s="250"/>
      <c r="FFP100" s="250"/>
      <c r="FFQ100" s="250"/>
      <c r="FFR100" s="250"/>
      <c r="FFS100" s="250"/>
      <c r="FFT100" s="250"/>
      <c r="FFU100" s="250"/>
      <c r="FFV100" s="250"/>
      <c r="FFW100" s="250"/>
      <c r="FFX100" s="250"/>
      <c r="FFY100" s="250"/>
      <c r="FFZ100" s="250"/>
      <c r="FGA100" s="250"/>
      <c r="FGB100" s="250"/>
      <c r="FGC100" s="250"/>
      <c r="FGD100" s="250"/>
      <c r="FGE100" s="250"/>
      <c r="FGF100" s="250"/>
      <c r="FGG100" s="250"/>
      <c r="FGH100" s="250"/>
      <c r="FGI100" s="250"/>
      <c r="FGJ100" s="250"/>
      <c r="FGK100" s="250"/>
      <c r="FGL100" s="250"/>
      <c r="FGM100" s="250"/>
      <c r="FGN100" s="250"/>
      <c r="FGO100" s="250"/>
      <c r="FGP100" s="250"/>
      <c r="FGQ100" s="250"/>
      <c r="FGR100" s="250"/>
      <c r="FGS100" s="250"/>
      <c r="FGT100" s="250"/>
      <c r="FGU100" s="250"/>
      <c r="FGV100" s="250"/>
      <c r="FGW100" s="250"/>
      <c r="FGX100" s="250"/>
      <c r="FGY100" s="250"/>
      <c r="FGZ100" s="250"/>
      <c r="FHA100" s="250"/>
      <c r="FHB100" s="250"/>
      <c r="FHC100" s="250"/>
      <c r="FHD100" s="250"/>
      <c r="FHE100" s="250"/>
      <c r="FHF100" s="250"/>
      <c r="FHG100" s="250"/>
      <c r="FHH100" s="250"/>
      <c r="FHI100" s="250"/>
      <c r="FHJ100" s="250"/>
      <c r="FHK100" s="250"/>
      <c r="FHL100" s="250"/>
      <c r="FHM100" s="250"/>
      <c r="FHN100" s="250"/>
      <c r="FHO100" s="250"/>
      <c r="FHP100" s="250"/>
      <c r="FHQ100" s="250"/>
      <c r="FHR100" s="250"/>
      <c r="FHS100" s="250"/>
      <c r="FHT100" s="250"/>
      <c r="FHU100" s="250"/>
      <c r="FHV100" s="250"/>
      <c r="FHW100" s="250"/>
      <c r="FHX100" s="250"/>
      <c r="FHY100" s="250"/>
      <c r="FHZ100" s="250"/>
      <c r="FIA100" s="250"/>
      <c r="FIB100" s="250"/>
      <c r="FIC100" s="250"/>
      <c r="FID100" s="250"/>
      <c r="FIE100" s="250"/>
      <c r="FIF100" s="250"/>
      <c r="FIG100" s="250"/>
      <c r="FIH100" s="250"/>
      <c r="FII100" s="250"/>
      <c r="FIJ100" s="250"/>
      <c r="FIK100" s="250"/>
      <c r="FIL100" s="250"/>
      <c r="FIM100" s="250"/>
      <c r="FIN100" s="250"/>
      <c r="FIO100" s="250"/>
      <c r="FIP100" s="250"/>
      <c r="FIQ100" s="250"/>
      <c r="FIR100" s="250"/>
      <c r="FIS100" s="250"/>
      <c r="FIT100" s="250"/>
      <c r="FIU100" s="250"/>
      <c r="FIV100" s="250"/>
      <c r="FIW100" s="250"/>
      <c r="FIX100" s="250"/>
      <c r="FIY100" s="250"/>
      <c r="FIZ100" s="250"/>
      <c r="FJA100" s="250"/>
      <c r="FJB100" s="250"/>
      <c r="FJC100" s="250"/>
      <c r="FJD100" s="250"/>
      <c r="FJE100" s="250"/>
      <c r="FJF100" s="250"/>
      <c r="FJG100" s="250"/>
      <c r="FJH100" s="250"/>
      <c r="FJI100" s="250"/>
      <c r="FJJ100" s="250"/>
      <c r="FJK100" s="250"/>
      <c r="FJL100" s="250"/>
      <c r="FJM100" s="250"/>
      <c r="FJN100" s="250"/>
      <c r="FJO100" s="250"/>
      <c r="FJP100" s="250"/>
      <c r="FJQ100" s="250"/>
      <c r="FJR100" s="250"/>
      <c r="FJS100" s="250"/>
      <c r="FJT100" s="250"/>
      <c r="FJU100" s="250"/>
      <c r="FJV100" s="250"/>
      <c r="FJW100" s="250"/>
      <c r="FJX100" s="250"/>
      <c r="FJY100" s="250"/>
      <c r="FJZ100" s="250"/>
      <c r="FKA100" s="250"/>
      <c r="FKB100" s="250"/>
      <c r="FKC100" s="250"/>
      <c r="FKD100" s="250"/>
      <c r="FKE100" s="250"/>
      <c r="FKF100" s="250"/>
      <c r="FKG100" s="250"/>
      <c r="FKH100" s="250"/>
      <c r="FKI100" s="250"/>
      <c r="FKJ100" s="250"/>
      <c r="FKK100" s="250"/>
      <c r="FKL100" s="250"/>
      <c r="FKM100" s="250"/>
      <c r="FKN100" s="250"/>
      <c r="FKO100" s="250"/>
      <c r="FKP100" s="250"/>
      <c r="FKQ100" s="250"/>
      <c r="FKR100" s="250"/>
      <c r="FKS100" s="250"/>
      <c r="FKT100" s="250"/>
      <c r="FKU100" s="250"/>
      <c r="FKV100" s="250"/>
      <c r="FKW100" s="250"/>
      <c r="FKX100" s="250"/>
      <c r="FKY100" s="250"/>
      <c r="FKZ100" s="250"/>
      <c r="FLA100" s="250"/>
      <c r="FLB100" s="250"/>
      <c r="FLC100" s="250"/>
      <c r="FLD100" s="250"/>
      <c r="FLE100" s="250"/>
      <c r="FLF100" s="250"/>
      <c r="FLG100" s="250"/>
      <c r="FLH100" s="250"/>
      <c r="FLI100" s="250"/>
      <c r="FLJ100" s="250"/>
      <c r="FLK100" s="250"/>
      <c r="FLL100" s="250"/>
      <c r="FLM100" s="250"/>
      <c r="FLN100" s="250"/>
      <c r="FLO100" s="250"/>
      <c r="FLP100" s="250"/>
      <c r="FLQ100" s="250"/>
      <c r="FLR100" s="250"/>
      <c r="FLS100" s="250"/>
      <c r="FLT100" s="250"/>
      <c r="FLU100" s="250"/>
      <c r="FLV100" s="250"/>
      <c r="FLW100" s="250"/>
      <c r="FLX100" s="250"/>
      <c r="FLY100" s="250"/>
      <c r="FLZ100" s="250"/>
      <c r="FMA100" s="250"/>
      <c r="FMB100" s="250"/>
      <c r="FMC100" s="250"/>
      <c r="FMD100" s="250"/>
      <c r="FME100" s="250"/>
      <c r="FMF100" s="250"/>
      <c r="FMG100" s="250"/>
      <c r="FMH100" s="250"/>
      <c r="FMI100" s="250"/>
      <c r="FMJ100" s="250"/>
      <c r="FMK100" s="250"/>
      <c r="FML100" s="250"/>
      <c r="FMM100" s="250"/>
      <c r="FMN100" s="250"/>
      <c r="FMO100" s="250"/>
      <c r="FMP100" s="250"/>
      <c r="FMQ100" s="250"/>
      <c r="FMR100" s="250"/>
      <c r="FMS100" s="250"/>
      <c r="FMT100" s="250"/>
      <c r="FMU100" s="250"/>
      <c r="FMV100" s="250"/>
      <c r="FMW100" s="250"/>
      <c r="FMX100" s="250"/>
      <c r="FMY100" s="250"/>
      <c r="FMZ100" s="250"/>
      <c r="FNA100" s="250"/>
      <c r="FNB100" s="250"/>
      <c r="FNC100" s="250"/>
      <c r="FND100" s="250"/>
      <c r="FNE100" s="250"/>
      <c r="FNF100" s="250"/>
      <c r="FNG100" s="250"/>
      <c r="FNH100" s="250"/>
      <c r="FNI100" s="250"/>
      <c r="FNJ100" s="250"/>
      <c r="FNK100" s="250"/>
      <c r="FNL100" s="250"/>
      <c r="FNM100" s="250"/>
      <c r="FNN100" s="250"/>
      <c r="FNO100" s="250"/>
      <c r="FNP100" s="250"/>
      <c r="FNQ100" s="250"/>
      <c r="FNR100" s="250"/>
      <c r="FNS100" s="250"/>
      <c r="FNT100" s="250"/>
      <c r="FNU100" s="250"/>
      <c r="FNV100" s="250"/>
      <c r="FNW100" s="250"/>
      <c r="FNX100" s="250"/>
      <c r="FNY100" s="250"/>
      <c r="FNZ100" s="250"/>
      <c r="FOA100" s="250"/>
      <c r="FOB100" s="250"/>
      <c r="FOC100" s="250"/>
      <c r="FOD100" s="250"/>
      <c r="FOE100" s="250"/>
      <c r="FOF100" s="250"/>
      <c r="FOG100" s="250"/>
      <c r="FOH100" s="250"/>
      <c r="FOI100" s="250"/>
      <c r="FOJ100" s="250"/>
      <c r="FOK100" s="250"/>
      <c r="FOL100" s="250"/>
      <c r="FOM100" s="250"/>
      <c r="FON100" s="250"/>
      <c r="FOO100" s="250"/>
      <c r="FOP100" s="250"/>
      <c r="FOQ100" s="250"/>
      <c r="FOR100" s="250"/>
      <c r="FOS100" s="250"/>
      <c r="FOT100" s="250"/>
      <c r="FOU100" s="250"/>
      <c r="FOV100" s="250"/>
      <c r="FOW100" s="250"/>
      <c r="FOX100" s="250"/>
      <c r="FOY100" s="250"/>
      <c r="FOZ100" s="250"/>
      <c r="FPA100" s="250"/>
      <c r="FPB100" s="250"/>
      <c r="FPC100" s="250"/>
      <c r="FPD100" s="250"/>
      <c r="FPE100" s="250"/>
      <c r="FPF100" s="250"/>
      <c r="FPG100" s="250"/>
      <c r="FPH100" s="250"/>
      <c r="FPI100" s="250"/>
      <c r="FPJ100" s="250"/>
      <c r="FPK100" s="250"/>
      <c r="FPL100" s="250"/>
      <c r="FPM100" s="250"/>
      <c r="FPN100" s="250"/>
      <c r="FPO100" s="250"/>
      <c r="FPP100" s="250"/>
      <c r="FPQ100" s="250"/>
      <c r="FPR100" s="250"/>
      <c r="FPS100" s="250"/>
      <c r="FPT100" s="250"/>
      <c r="FPU100" s="250"/>
      <c r="FPV100" s="250"/>
      <c r="FPW100" s="250"/>
      <c r="FPX100" s="250"/>
      <c r="FPY100" s="250"/>
      <c r="FPZ100" s="250"/>
      <c r="FQA100" s="250"/>
      <c r="FQB100" s="250"/>
      <c r="FQC100" s="250"/>
      <c r="FQD100" s="250"/>
      <c r="FQE100" s="250"/>
      <c r="FQF100" s="250"/>
      <c r="FQG100" s="250"/>
      <c r="FQH100" s="250"/>
      <c r="FQI100" s="250"/>
      <c r="FQJ100" s="250"/>
      <c r="FQK100" s="250"/>
      <c r="FQL100" s="250"/>
      <c r="FQM100" s="250"/>
      <c r="FQN100" s="250"/>
      <c r="FQO100" s="250"/>
      <c r="FQP100" s="250"/>
      <c r="FQQ100" s="250"/>
      <c r="FQR100" s="250"/>
      <c r="FQS100" s="250"/>
      <c r="FQT100" s="250"/>
      <c r="FQU100" s="250"/>
      <c r="FQV100" s="250"/>
      <c r="FQW100" s="250"/>
      <c r="FQX100" s="250"/>
      <c r="FQY100" s="250"/>
      <c r="FQZ100" s="250"/>
      <c r="FRA100" s="250"/>
      <c r="FRB100" s="250"/>
      <c r="FRC100" s="250"/>
      <c r="FRD100" s="250"/>
      <c r="FRE100" s="250"/>
      <c r="FRF100" s="250"/>
      <c r="FRG100" s="250"/>
      <c r="FRH100" s="250"/>
      <c r="FRI100" s="250"/>
      <c r="FRJ100" s="250"/>
      <c r="FRK100" s="250"/>
      <c r="FRL100" s="250"/>
      <c r="FRM100" s="250"/>
      <c r="FRN100" s="250"/>
      <c r="FRO100" s="250"/>
      <c r="FRP100" s="250"/>
      <c r="FRQ100" s="250"/>
      <c r="FRR100" s="250"/>
      <c r="FRS100" s="250"/>
      <c r="FRT100" s="250"/>
      <c r="FRU100" s="250"/>
      <c r="FRV100" s="250"/>
      <c r="FRW100" s="250"/>
      <c r="FRX100" s="250"/>
      <c r="FRY100" s="250"/>
      <c r="FRZ100" s="250"/>
      <c r="FSA100" s="250"/>
      <c r="FSB100" s="250"/>
      <c r="FSC100" s="250"/>
      <c r="FSD100" s="250"/>
      <c r="FSE100" s="250"/>
      <c r="FSF100" s="250"/>
      <c r="FSG100" s="250"/>
      <c r="FSH100" s="250"/>
      <c r="FSI100" s="250"/>
      <c r="FSJ100" s="250"/>
      <c r="FSK100" s="250"/>
      <c r="FSL100" s="250"/>
      <c r="FSM100" s="250"/>
      <c r="FSN100" s="250"/>
      <c r="FSO100" s="250"/>
      <c r="FSP100" s="250"/>
      <c r="FSQ100" s="250"/>
      <c r="FSR100" s="250"/>
      <c r="FSS100" s="250"/>
      <c r="FST100" s="250"/>
      <c r="FSU100" s="250"/>
      <c r="FSV100" s="250"/>
      <c r="FSW100" s="250"/>
      <c r="FSX100" s="250"/>
      <c r="FSY100" s="250"/>
      <c r="FSZ100" s="250"/>
      <c r="FTA100" s="250"/>
      <c r="FTB100" s="250"/>
      <c r="FTC100" s="250"/>
      <c r="FTD100" s="250"/>
      <c r="FTE100" s="250"/>
      <c r="FTF100" s="250"/>
      <c r="FTG100" s="250"/>
      <c r="FTH100" s="250"/>
      <c r="FTI100" s="250"/>
      <c r="FTJ100" s="250"/>
      <c r="FTK100" s="250"/>
      <c r="FTL100" s="250"/>
      <c r="FTM100" s="250"/>
      <c r="FTN100" s="250"/>
      <c r="FTO100" s="250"/>
      <c r="FTP100" s="250"/>
      <c r="FTQ100" s="250"/>
      <c r="FTR100" s="250"/>
      <c r="FTS100" s="250"/>
      <c r="FTT100" s="250"/>
      <c r="FTU100" s="250"/>
      <c r="FTV100" s="250"/>
      <c r="FTW100" s="250"/>
      <c r="FTX100" s="250"/>
      <c r="FTY100" s="250"/>
      <c r="FTZ100" s="250"/>
      <c r="FUA100" s="250"/>
      <c r="FUB100" s="250"/>
      <c r="FUC100" s="250"/>
      <c r="FUD100" s="250"/>
      <c r="FUE100" s="250"/>
      <c r="FUF100" s="250"/>
      <c r="FUG100" s="250"/>
      <c r="FUH100" s="250"/>
      <c r="FUI100" s="250"/>
      <c r="FUJ100" s="250"/>
      <c r="FUK100" s="250"/>
      <c r="FUL100" s="250"/>
      <c r="FUM100" s="250"/>
      <c r="FUN100" s="250"/>
      <c r="FUO100" s="250"/>
      <c r="FUP100" s="250"/>
      <c r="FUQ100" s="250"/>
      <c r="FUR100" s="250"/>
      <c r="FUS100" s="250"/>
      <c r="FUT100" s="250"/>
      <c r="FUU100" s="250"/>
      <c r="FUV100" s="250"/>
      <c r="FUW100" s="250"/>
      <c r="FUX100" s="250"/>
      <c r="FUY100" s="250"/>
      <c r="FUZ100" s="250"/>
      <c r="FVA100" s="250"/>
      <c r="FVB100" s="250"/>
      <c r="FVC100" s="250"/>
      <c r="FVD100" s="250"/>
      <c r="FVE100" s="250"/>
      <c r="FVF100" s="250"/>
      <c r="FVG100" s="250"/>
      <c r="FVH100" s="250"/>
      <c r="FVI100" s="250"/>
      <c r="FVJ100" s="250"/>
      <c r="FVK100" s="250"/>
      <c r="FVL100" s="250"/>
      <c r="FVM100" s="250"/>
      <c r="FVN100" s="250"/>
      <c r="FVO100" s="250"/>
      <c r="FVP100" s="250"/>
      <c r="FVQ100" s="250"/>
      <c r="FVR100" s="250"/>
      <c r="FVS100" s="250"/>
      <c r="FVT100" s="250"/>
      <c r="FVU100" s="250"/>
      <c r="FVV100" s="250"/>
      <c r="FVW100" s="250"/>
      <c r="FVX100" s="250"/>
      <c r="FVY100" s="250"/>
      <c r="FVZ100" s="250"/>
      <c r="FWA100" s="250"/>
      <c r="FWB100" s="250"/>
      <c r="FWC100" s="250"/>
      <c r="FWD100" s="250"/>
      <c r="FWE100" s="250"/>
      <c r="FWF100" s="250"/>
      <c r="FWG100" s="250"/>
      <c r="FWH100" s="250"/>
      <c r="FWI100" s="250"/>
      <c r="FWJ100" s="250"/>
      <c r="FWK100" s="250"/>
      <c r="FWL100" s="250"/>
      <c r="FWM100" s="250"/>
      <c r="FWN100" s="250"/>
      <c r="FWO100" s="250"/>
      <c r="FWP100" s="250"/>
      <c r="FWQ100" s="250"/>
      <c r="FWR100" s="250"/>
      <c r="FWS100" s="250"/>
      <c r="FWT100" s="250"/>
      <c r="FWU100" s="250"/>
      <c r="FWV100" s="250"/>
      <c r="FWW100" s="250"/>
      <c r="FWX100" s="250"/>
      <c r="FWY100" s="250"/>
      <c r="FWZ100" s="250"/>
      <c r="FXA100" s="250"/>
      <c r="FXB100" s="250"/>
      <c r="FXC100" s="250"/>
      <c r="FXD100" s="250"/>
      <c r="FXE100" s="250"/>
      <c r="FXF100" s="250"/>
      <c r="FXG100" s="250"/>
      <c r="FXH100" s="250"/>
      <c r="FXI100" s="250"/>
      <c r="FXJ100" s="250"/>
      <c r="FXK100" s="250"/>
      <c r="FXL100" s="250"/>
      <c r="FXM100" s="250"/>
      <c r="FXN100" s="250"/>
      <c r="FXO100" s="250"/>
      <c r="FXP100" s="250"/>
      <c r="FXQ100" s="250"/>
      <c r="FXR100" s="250"/>
      <c r="FXS100" s="250"/>
      <c r="FXT100" s="250"/>
      <c r="FXU100" s="250"/>
      <c r="FXV100" s="250"/>
      <c r="FXW100" s="250"/>
      <c r="FXX100" s="250"/>
      <c r="FXY100" s="250"/>
      <c r="FXZ100" s="250"/>
      <c r="FYA100" s="250"/>
      <c r="FYB100" s="250"/>
      <c r="FYC100" s="250"/>
      <c r="FYD100" s="250"/>
      <c r="FYE100" s="250"/>
      <c r="FYF100" s="250"/>
      <c r="FYG100" s="250"/>
      <c r="FYH100" s="250"/>
      <c r="FYI100" s="250"/>
      <c r="FYJ100" s="250"/>
      <c r="FYK100" s="250"/>
      <c r="FYL100" s="250"/>
      <c r="FYM100" s="250"/>
      <c r="FYN100" s="250"/>
      <c r="FYO100" s="250"/>
      <c r="FYP100" s="250"/>
      <c r="FYQ100" s="250"/>
      <c r="FYR100" s="250"/>
      <c r="FYS100" s="250"/>
      <c r="FYT100" s="250"/>
      <c r="FYU100" s="250"/>
      <c r="FYV100" s="250"/>
      <c r="FYW100" s="250"/>
      <c r="FYX100" s="250"/>
      <c r="FYY100" s="250"/>
      <c r="FYZ100" s="250"/>
      <c r="FZA100" s="250"/>
      <c r="FZB100" s="250"/>
      <c r="FZC100" s="250"/>
      <c r="FZD100" s="250"/>
      <c r="FZE100" s="250"/>
      <c r="FZF100" s="250"/>
      <c r="FZG100" s="250"/>
      <c r="FZH100" s="250"/>
      <c r="FZI100" s="250"/>
      <c r="FZJ100" s="250"/>
      <c r="FZK100" s="250"/>
      <c r="FZL100" s="250"/>
      <c r="FZM100" s="250"/>
      <c r="FZN100" s="250"/>
      <c r="FZO100" s="250"/>
      <c r="FZP100" s="250"/>
      <c r="FZQ100" s="250"/>
      <c r="FZR100" s="250"/>
      <c r="FZS100" s="250"/>
      <c r="FZT100" s="250"/>
      <c r="FZU100" s="250"/>
      <c r="FZV100" s="250"/>
      <c r="FZW100" s="250"/>
      <c r="FZX100" s="250"/>
      <c r="FZY100" s="250"/>
      <c r="FZZ100" s="250"/>
      <c r="GAA100" s="250"/>
      <c r="GAB100" s="250"/>
      <c r="GAC100" s="250"/>
      <c r="GAD100" s="250"/>
      <c r="GAE100" s="250"/>
      <c r="GAF100" s="250"/>
      <c r="GAG100" s="250"/>
      <c r="GAH100" s="250"/>
      <c r="GAI100" s="250"/>
      <c r="GAJ100" s="250"/>
      <c r="GAK100" s="250"/>
      <c r="GAL100" s="250"/>
      <c r="GAM100" s="250"/>
      <c r="GAN100" s="250"/>
      <c r="GAO100" s="250"/>
      <c r="GAP100" s="250"/>
      <c r="GAQ100" s="250"/>
      <c r="GAR100" s="250"/>
      <c r="GAS100" s="250"/>
      <c r="GAT100" s="250"/>
      <c r="GAU100" s="250"/>
      <c r="GAV100" s="250"/>
      <c r="GAW100" s="250"/>
      <c r="GAX100" s="250"/>
      <c r="GAY100" s="250"/>
      <c r="GAZ100" s="250"/>
      <c r="GBA100" s="250"/>
      <c r="GBB100" s="250"/>
      <c r="GBC100" s="250"/>
      <c r="GBD100" s="250"/>
      <c r="GBE100" s="250"/>
      <c r="GBF100" s="250"/>
      <c r="GBG100" s="250"/>
      <c r="GBH100" s="250"/>
      <c r="GBI100" s="250"/>
      <c r="GBJ100" s="250"/>
      <c r="GBK100" s="250"/>
      <c r="GBL100" s="250"/>
      <c r="GBM100" s="250"/>
      <c r="GBN100" s="250"/>
      <c r="GBO100" s="250"/>
      <c r="GBP100" s="250"/>
      <c r="GBQ100" s="250"/>
      <c r="GBR100" s="250"/>
      <c r="GBS100" s="250"/>
      <c r="GBT100" s="250"/>
      <c r="GBU100" s="250"/>
      <c r="GBV100" s="250"/>
      <c r="GBW100" s="250"/>
      <c r="GBX100" s="250"/>
      <c r="GBY100" s="250"/>
      <c r="GBZ100" s="250"/>
      <c r="GCA100" s="250"/>
      <c r="GCB100" s="250"/>
      <c r="GCC100" s="250"/>
      <c r="GCD100" s="250"/>
      <c r="GCE100" s="250"/>
      <c r="GCF100" s="250"/>
      <c r="GCG100" s="250"/>
      <c r="GCH100" s="250"/>
      <c r="GCI100" s="250"/>
      <c r="GCJ100" s="250"/>
      <c r="GCK100" s="250"/>
      <c r="GCL100" s="250"/>
      <c r="GCM100" s="250"/>
      <c r="GCN100" s="250"/>
      <c r="GCO100" s="250"/>
      <c r="GCP100" s="250"/>
      <c r="GCQ100" s="250"/>
      <c r="GCR100" s="250"/>
      <c r="GCS100" s="250"/>
      <c r="GCT100" s="250"/>
      <c r="GCU100" s="250"/>
      <c r="GCV100" s="250"/>
      <c r="GCW100" s="250"/>
      <c r="GCX100" s="250"/>
      <c r="GCY100" s="250"/>
      <c r="GCZ100" s="250"/>
      <c r="GDA100" s="250"/>
      <c r="GDB100" s="250"/>
      <c r="GDC100" s="250"/>
      <c r="GDD100" s="250"/>
      <c r="GDE100" s="250"/>
      <c r="GDF100" s="250"/>
      <c r="GDG100" s="250"/>
      <c r="GDH100" s="250"/>
      <c r="GDI100" s="250"/>
      <c r="GDJ100" s="250"/>
      <c r="GDK100" s="250"/>
      <c r="GDL100" s="250"/>
      <c r="GDM100" s="250"/>
      <c r="GDN100" s="250"/>
      <c r="GDO100" s="250"/>
      <c r="GDP100" s="250"/>
      <c r="GDQ100" s="250"/>
      <c r="GDR100" s="250"/>
      <c r="GDS100" s="250"/>
      <c r="GDT100" s="250"/>
      <c r="GDU100" s="250"/>
      <c r="GDV100" s="250"/>
      <c r="GDW100" s="250"/>
      <c r="GDX100" s="250"/>
      <c r="GDY100" s="250"/>
      <c r="GDZ100" s="250"/>
      <c r="GEA100" s="250"/>
      <c r="GEB100" s="250"/>
      <c r="GEC100" s="250"/>
      <c r="GED100" s="250"/>
      <c r="GEE100" s="250"/>
      <c r="GEF100" s="250"/>
      <c r="GEG100" s="250"/>
      <c r="GEH100" s="250"/>
      <c r="GEI100" s="250"/>
      <c r="GEJ100" s="250"/>
      <c r="GEK100" s="250"/>
      <c r="GEL100" s="250"/>
      <c r="GEM100" s="250"/>
      <c r="GEN100" s="250"/>
      <c r="GEO100" s="250"/>
      <c r="GEP100" s="250"/>
      <c r="GEQ100" s="250"/>
      <c r="GER100" s="250"/>
      <c r="GES100" s="250"/>
      <c r="GET100" s="250"/>
      <c r="GEU100" s="250"/>
      <c r="GEV100" s="250"/>
      <c r="GEW100" s="250"/>
      <c r="GEX100" s="250"/>
      <c r="GEY100" s="250"/>
      <c r="GEZ100" s="250"/>
      <c r="GFA100" s="250"/>
      <c r="GFB100" s="250"/>
      <c r="GFC100" s="250"/>
      <c r="GFD100" s="250"/>
      <c r="GFE100" s="250"/>
      <c r="GFF100" s="250"/>
      <c r="GFG100" s="250"/>
      <c r="GFH100" s="250"/>
      <c r="GFI100" s="250"/>
      <c r="GFJ100" s="250"/>
      <c r="GFK100" s="250"/>
      <c r="GFL100" s="250"/>
      <c r="GFM100" s="250"/>
      <c r="GFN100" s="250"/>
      <c r="GFO100" s="250"/>
      <c r="GFP100" s="250"/>
      <c r="GFQ100" s="250"/>
      <c r="GFR100" s="250"/>
      <c r="GFS100" s="250"/>
      <c r="GFT100" s="250"/>
      <c r="GFU100" s="250"/>
      <c r="GFV100" s="250"/>
      <c r="GFW100" s="250"/>
      <c r="GFX100" s="250"/>
      <c r="GFY100" s="250"/>
      <c r="GFZ100" s="250"/>
      <c r="GGA100" s="250"/>
      <c r="GGB100" s="250"/>
      <c r="GGC100" s="250"/>
      <c r="GGD100" s="250"/>
      <c r="GGE100" s="250"/>
      <c r="GGF100" s="250"/>
      <c r="GGG100" s="250"/>
      <c r="GGH100" s="250"/>
      <c r="GGI100" s="250"/>
      <c r="GGJ100" s="250"/>
      <c r="GGK100" s="250"/>
      <c r="GGL100" s="250"/>
      <c r="GGM100" s="250"/>
      <c r="GGN100" s="250"/>
      <c r="GGO100" s="250"/>
      <c r="GGP100" s="250"/>
      <c r="GGQ100" s="250"/>
      <c r="GGR100" s="250"/>
      <c r="GGS100" s="250"/>
      <c r="GGT100" s="250"/>
      <c r="GGU100" s="250"/>
      <c r="GGV100" s="250"/>
      <c r="GGW100" s="250"/>
      <c r="GGX100" s="250"/>
      <c r="GGY100" s="250"/>
      <c r="GGZ100" s="250"/>
      <c r="GHA100" s="250"/>
      <c r="GHB100" s="250"/>
      <c r="GHC100" s="250"/>
      <c r="GHD100" s="250"/>
      <c r="GHE100" s="250"/>
      <c r="GHF100" s="250"/>
      <c r="GHG100" s="250"/>
      <c r="GHH100" s="250"/>
      <c r="GHI100" s="250"/>
      <c r="GHJ100" s="250"/>
      <c r="GHK100" s="250"/>
      <c r="GHL100" s="250"/>
      <c r="GHM100" s="250"/>
      <c r="GHN100" s="250"/>
      <c r="GHO100" s="250"/>
      <c r="GHP100" s="250"/>
      <c r="GHQ100" s="250"/>
      <c r="GHR100" s="250"/>
      <c r="GHS100" s="250"/>
      <c r="GHT100" s="250"/>
      <c r="GHU100" s="250"/>
      <c r="GHV100" s="250"/>
      <c r="GHW100" s="250"/>
      <c r="GHX100" s="250"/>
      <c r="GHY100" s="250"/>
      <c r="GHZ100" s="250"/>
      <c r="GIA100" s="250"/>
      <c r="GIB100" s="250"/>
      <c r="GIC100" s="250"/>
      <c r="GID100" s="250"/>
      <c r="GIE100" s="250"/>
      <c r="GIF100" s="250"/>
      <c r="GIG100" s="250"/>
      <c r="GIH100" s="250"/>
      <c r="GII100" s="250"/>
      <c r="GIJ100" s="250"/>
      <c r="GIK100" s="250"/>
      <c r="GIL100" s="250"/>
      <c r="GIM100" s="250"/>
      <c r="GIN100" s="250"/>
      <c r="GIO100" s="250"/>
      <c r="GIP100" s="250"/>
      <c r="GIQ100" s="250"/>
      <c r="GIR100" s="250"/>
      <c r="GIS100" s="250"/>
      <c r="GIT100" s="250"/>
      <c r="GIU100" s="250"/>
      <c r="GIV100" s="250"/>
      <c r="GIW100" s="250"/>
      <c r="GIX100" s="250"/>
      <c r="GIY100" s="250"/>
      <c r="GIZ100" s="250"/>
      <c r="GJA100" s="250"/>
      <c r="GJB100" s="250"/>
      <c r="GJC100" s="250"/>
      <c r="GJD100" s="250"/>
      <c r="GJE100" s="250"/>
      <c r="GJF100" s="250"/>
      <c r="GJG100" s="250"/>
      <c r="GJH100" s="250"/>
      <c r="GJI100" s="250"/>
      <c r="GJJ100" s="250"/>
      <c r="GJK100" s="250"/>
      <c r="GJL100" s="250"/>
      <c r="GJM100" s="250"/>
      <c r="GJN100" s="250"/>
      <c r="GJO100" s="250"/>
      <c r="GJP100" s="250"/>
      <c r="GJQ100" s="250"/>
      <c r="GJR100" s="250"/>
      <c r="GJS100" s="250"/>
      <c r="GJT100" s="250"/>
      <c r="GJU100" s="250"/>
      <c r="GJV100" s="250"/>
      <c r="GJW100" s="250"/>
      <c r="GJX100" s="250"/>
      <c r="GJY100" s="250"/>
      <c r="GJZ100" s="250"/>
      <c r="GKA100" s="250"/>
      <c r="GKB100" s="250"/>
      <c r="GKC100" s="250"/>
      <c r="GKD100" s="250"/>
      <c r="GKE100" s="250"/>
      <c r="GKF100" s="250"/>
      <c r="GKG100" s="250"/>
      <c r="GKH100" s="250"/>
      <c r="GKI100" s="250"/>
      <c r="GKJ100" s="250"/>
      <c r="GKK100" s="250"/>
      <c r="GKL100" s="250"/>
      <c r="GKM100" s="250"/>
      <c r="GKN100" s="250"/>
      <c r="GKO100" s="250"/>
      <c r="GKP100" s="250"/>
      <c r="GKQ100" s="250"/>
      <c r="GKR100" s="250"/>
      <c r="GKS100" s="250"/>
      <c r="GKT100" s="250"/>
      <c r="GKU100" s="250"/>
      <c r="GKV100" s="250"/>
      <c r="GKW100" s="250"/>
      <c r="GKX100" s="250"/>
      <c r="GKY100" s="250"/>
      <c r="GKZ100" s="250"/>
      <c r="GLA100" s="250"/>
      <c r="GLB100" s="250"/>
      <c r="GLC100" s="250"/>
      <c r="GLD100" s="250"/>
      <c r="GLE100" s="250"/>
      <c r="GLF100" s="250"/>
      <c r="GLG100" s="250"/>
      <c r="GLH100" s="250"/>
      <c r="GLI100" s="250"/>
      <c r="GLJ100" s="250"/>
      <c r="GLK100" s="250"/>
      <c r="GLL100" s="250"/>
      <c r="GLM100" s="250"/>
      <c r="GLN100" s="250"/>
      <c r="GLO100" s="250"/>
      <c r="GLP100" s="250"/>
      <c r="GLQ100" s="250"/>
      <c r="GLR100" s="250"/>
      <c r="GLS100" s="250"/>
      <c r="GLT100" s="250"/>
      <c r="GLU100" s="250"/>
      <c r="GLV100" s="250"/>
      <c r="GLW100" s="250"/>
      <c r="GLX100" s="250"/>
      <c r="GLY100" s="250"/>
      <c r="GLZ100" s="250"/>
      <c r="GMA100" s="250"/>
      <c r="GMB100" s="250"/>
      <c r="GMC100" s="250"/>
      <c r="GMD100" s="250"/>
      <c r="GME100" s="250"/>
      <c r="GMF100" s="250"/>
      <c r="GMG100" s="250"/>
      <c r="GMH100" s="250"/>
      <c r="GMI100" s="250"/>
      <c r="GMJ100" s="250"/>
      <c r="GMK100" s="250"/>
      <c r="GML100" s="250"/>
      <c r="GMM100" s="250"/>
      <c r="GMN100" s="250"/>
      <c r="GMO100" s="250"/>
      <c r="GMP100" s="250"/>
      <c r="GMQ100" s="250"/>
      <c r="GMR100" s="250"/>
      <c r="GMS100" s="250"/>
      <c r="GMT100" s="250"/>
      <c r="GMU100" s="250"/>
      <c r="GMV100" s="250"/>
      <c r="GMW100" s="250"/>
      <c r="GMX100" s="250"/>
      <c r="GMY100" s="250"/>
      <c r="GMZ100" s="250"/>
      <c r="GNA100" s="250"/>
      <c r="GNB100" s="250"/>
      <c r="GNC100" s="250"/>
      <c r="GND100" s="250"/>
      <c r="GNE100" s="250"/>
      <c r="GNF100" s="250"/>
      <c r="GNG100" s="250"/>
      <c r="GNH100" s="250"/>
      <c r="GNI100" s="250"/>
      <c r="GNJ100" s="250"/>
      <c r="GNK100" s="250"/>
      <c r="GNL100" s="250"/>
      <c r="GNM100" s="250"/>
      <c r="GNN100" s="250"/>
      <c r="GNO100" s="250"/>
      <c r="GNP100" s="250"/>
      <c r="GNQ100" s="250"/>
      <c r="GNR100" s="250"/>
      <c r="GNS100" s="250"/>
      <c r="GNT100" s="250"/>
      <c r="GNU100" s="250"/>
      <c r="GNV100" s="250"/>
      <c r="GNW100" s="250"/>
      <c r="GNX100" s="250"/>
      <c r="GNY100" s="250"/>
      <c r="GNZ100" s="250"/>
      <c r="GOA100" s="250"/>
      <c r="GOB100" s="250"/>
      <c r="GOC100" s="250"/>
      <c r="GOD100" s="250"/>
      <c r="GOE100" s="250"/>
      <c r="GOF100" s="250"/>
      <c r="GOG100" s="250"/>
      <c r="GOH100" s="250"/>
      <c r="GOI100" s="250"/>
      <c r="GOJ100" s="250"/>
      <c r="GOK100" s="250"/>
      <c r="GOL100" s="250"/>
      <c r="GOM100" s="250"/>
      <c r="GON100" s="250"/>
      <c r="GOO100" s="250"/>
      <c r="GOP100" s="250"/>
      <c r="GOQ100" s="250"/>
      <c r="GOR100" s="250"/>
      <c r="GOS100" s="250"/>
      <c r="GOT100" s="250"/>
      <c r="GOU100" s="250"/>
      <c r="GOV100" s="250"/>
      <c r="GOW100" s="250"/>
      <c r="GOX100" s="250"/>
      <c r="GOY100" s="250"/>
      <c r="GOZ100" s="250"/>
      <c r="GPA100" s="250"/>
      <c r="GPB100" s="250"/>
      <c r="GPC100" s="250"/>
      <c r="GPD100" s="250"/>
      <c r="GPE100" s="250"/>
      <c r="GPF100" s="250"/>
      <c r="GPG100" s="250"/>
      <c r="GPH100" s="250"/>
      <c r="GPI100" s="250"/>
      <c r="GPJ100" s="250"/>
      <c r="GPK100" s="250"/>
      <c r="GPL100" s="250"/>
      <c r="GPM100" s="250"/>
      <c r="GPN100" s="250"/>
      <c r="GPO100" s="250"/>
      <c r="GPP100" s="250"/>
      <c r="GPQ100" s="250"/>
      <c r="GPR100" s="250"/>
      <c r="GPS100" s="250"/>
      <c r="GPT100" s="250"/>
      <c r="GPU100" s="250"/>
      <c r="GPV100" s="250"/>
      <c r="GPW100" s="250"/>
      <c r="GPX100" s="250"/>
      <c r="GPY100" s="250"/>
      <c r="GPZ100" s="250"/>
      <c r="GQA100" s="250"/>
      <c r="GQB100" s="250"/>
      <c r="GQC100" s="250"/>
      <c r="GQD100" s="250"/>
      <c r="GQE100" s="250"/>
      <c r="GQF100" s="250"/>
      <c r="GQG100" s="250"/>
      <c r="GQH100" s="250"/>
      <c r="GQI100" s="250"/>
      <c r="GQJ100" s="250"/>
      <c r="GQK100" s="250"/>
      <c r="GQL100" s="250"/>
      <c r="GQM100" s="250"/>
      <c r="GQN100" s="250"/>
      <c r="GQO100" s="250"/>
      <c r="GQP100" s="250"/>
      <c r="GQQ100" s="250"/>
      <c r="GQR100" s="250"/>
      <c r="GQS100" s="250"/>
      <c r="GQT100" s="250"/>
      <c r="GQU100" s="250"/>
      <c r="GQV100" s="250"/>
      <c r="GQW100" s="250"/>
      <c r="GQX100" s="250"/>
      <c r="GQY100" s="250"/>
      <c r="GQZ100" s="250"/>
      <c r="GRA100" s="250"/>
      <c r="GRB100" s="250"/>
      <c r="GRC100" s="250"/>
      <c r="GRD100" s="250"/>
      <c r="GRE100" s="250"/>
      <c r="GRF100" s="250"/>
      <c r="GRG100" s="250"/>
      <c r="GRH100" s="250"/>
      <c r="GRI100" s="250"/>
      <c r="GRJ100" s="250"/>
      <c r="GRK100" s="250"/>
      <c r="GRL100" s="250"/>
      <c r="GRM100" s="250"/>
      <c r="GRN100" s="250"/>
      <c r="GRO100" s="250"/>
      <c r="GRP100" s="250"/>
      <c r="GRQ100" s="250"/>
      <c r="GRR100" s="250"/>
      <c r="GRS100" s="250"/>
      <c r="GRT100" s="250"/>
      <c r="GRU100" s="250"/>
      <c r="GRV100" s="250"/>
      <c r="GRW100" s="250"/>
      <c r="GRX100" s="250"/>
      <c r="GRY100" s="250"/>
      <c r="GRZ100" s="250"/>
      <c r="GSA100" s="250"/>
      <c r="GSB100" s="250"/>
      <c r="GSC100" s="250"/>
      <c r="GSD100" s="250"/>
      <c r="GSE100" s="250"/>
      <c r="GSF100" s="250"/>
      <c r="GSG100" s="250"/>
      <c r="GSH100" s="250"/>
      <c r="GSI100" s="250"/>
      <c r="GSJ100" s="250"/>
      <c r="GSK100" s="250"/>
      <c r="GSL100" s="250"/>
      <c r="GSM100" s="250"/>
      <c r="GSN100" s="250"/>
      <c r="GSO100" s="250"/>
      <c r="GSP100" s="250"/>
      <c r="GSQ100" s="250"/>
      <c r="GSR100" s="250"/>
      <c r="GSS100" s="250"/>
      <c r="GST100" s="250"/>
      <c r="GSU100" s="250"/>
      <c r="GSV100" s="250"/>
      <c r="GSW100" s="250"/>
      <c r="GSX100" s="250"/>
      <c r="GSY100" s="250"/>
      <c r="GSZ100" s="250"/>
      <c r="GTA100" s="250"/>
      <c r="GTB100" s="250"/>
      <c r="GTC100" s="250"/>
      <c r="GTD100" s="250"/>
      <c r="GTE100" s="250"/>
      <c r="GTF100" s="250"/>
      <c r="GTG100" s="250"/>
      <c r="GTH100" s="250"/>
      <c r="GTI100" s="250"/>
      <c r="GTJ100" s="250"/>
      <c r="GTK100" s="250"/>
      <c r="GTL100" s="250"/>
      <c r="GTM100" s="250"/>
      <c r="GTN100" s="250"/>
      <c r="GTO100" s="250"/>
      <c r="GTP100" s="250"/>
      <c r="GTQ100" s="250"/>
      <c r="GTR100" s="250"/>
      <c r="GTS100" s="250"/>
      <c r="GTT100" s="250"/>
      <c r="GTU100" s="250"/>
      <c r="GTV100" s="250"/>
      <c r="GTW100" s="250"/>
      <c r="GTX100" s="250"/>
      <c r="GTY100" s="250"/>
      <c r="GTZ100" s="250"/>
      <c r="GUA100" s="250"/>
      <c r="GUB100" s="250"/>
      <c r="GUC100" s="250"/>
      <c r="GUD100" s="250"/>
      <c r="GUE100" s="250"/>
      <c r="GUF100" s="250"/>
      <c r="GUG100" s="250"/>
      <c r="GUH100" s="250"/>
      <c r="GUI100" s="250"/>
      <c r="GUJ100" s="250"/>
      <c r="GUK100" s="250"/>
      <c r="GUL100" s="250"/>
      <c r="GUM100" s="250"/>
      <c r="GUN100" s="250"/>
      <c r="GUO100" s="250"/>
      <c r="GUP100" s="250"/>
      <c r="GUQ100" s="250"/>
      <c r="GUR100" s="250"/>
      <c r="GUS100" s="250"/>
      <c r="GUT100" s="250"/>
      <c r="GUU100" s="250"/>
      <c r="GUV100" s="250"/>
      <c r="GUW100" s="250"/>
      <c r="GUX100" s="250"/>
      <c r="GUY100" s="250"/>
      <c r="GUZ100" s="250"/>
      <c r="GVA100" s="250"/>
      <c r="GVB100" s="250"/>
      <c r="GVC100" s="250"/>
      <c r="GVD100" s="250"/>
      <c r="GVE100" s="250"/>
      <c r="GVF100" s="250"/>
      <c r="GVG100" s="250"/>
      <c r="GVH100" s="250"/>
      <c r="GVI100" s="250"/>
      <c r="GVJ100" s="250"/>
      <c r="GVK100" s="250"/>
      <c r="GVL100" s="250"/>
      <c r="GVM100" s="250"/>
      <c r="GVN100" s="250"/>
      <c r="GVO100" s="250"/>
      <c r="GVP100" s="250"/>
      <c r="GVQ100" s="250"/>
      <c r="GVR100" s="250"/>
      <c r="GVS100" s="250"/>
      <c r="GVT100" s="250"/>
      <c r="GVU100" s="250"/>
      <c r="GVV100" s="250"/>
      <c r="GVW100" s="250"/>
      <c r="GVX100" s="250"/>
      <c r="GVY100" s="250"/>
      <c r="GVZ100" s="250"/>
      <c r="GWA100" s="250"/>
      <c r="GWB100" s="250"/>
      <c r="GWC100" s="250"/>
      <c r="GWD100" s="250"/>
      <c r="GWE100" s="250"/>
      <c r="GWF100" s="250"/>
      <c r="GWG100" s="250"/>
      <c r="GWH100" s="250"/>
      <c r="GWI100" s="250"/>
      <c r="GWJ100" s="250"/>
      <c r="GWK100" s="250"/>
      <c r="GWL100" s="250"/>
      <c r="GWM100" s="250"/>
      <c r="GWN100" s="250"/>
      <c r="GWO100" s="250"/>
      <c r="GWP100" s="250"/>
      <c r="GWQ100" s="250"/>
      <c r="GWR100" s="250"/>
      <c r="GWS100" s="250"/>
      <c r="GWT100" s="250"/>
      <c r="GWU100" s="250"/>
      <c r="GWV100" s="250"/>
      <c r="GWW100" s="250"/>
      <c r="GWX100" s="250"/>
      <c r="GWY100" s="250"/>
      <c r="GWZ100" s="250"/>
      <c r="GXA100" s="250"/>
      <c r="GXB100" s="250"/>
      <c r="GXC100" s="250"/>
      <c r="GXD100" s="250"/>
      <c r="GXE100" s="250"/>
      <c r="GXF100" s="250"/>
      <c r="GXG100" s="250"/>
      <c r="GXH100" s="250"/>
      <c r="GXI100" s="250"/>
      <c r="GXJ100" s="250"/>
      <c r="GXK100" s="250"/>
      <c r="GXL100" s="250"/>
      <c r="GXM100" s="250"/>
      <c r="GXN100" s="250"/>
      <c r="GXO100" s="250"/>
      <c r="GXP100" s="250"/>
      <c r="GXQ100" s="250"/>
      <c r="GXR100" s="250"/>
      <c r="GXS100" s="250"/>
      <c r="GXT100" s="250"/>
      <c r="GXU100" s="250"/>
      <c r="GXV100" s="250"/>
      <c r="GXW100" s="250"/>
      <c r="GXX100" s="250"/>
      <c r="GXY100" s="250"/>
      <c r="GXZ100" s="250"/>
      <c r="GYA100" s="250"/>
      <c r="GYB100" s="250"/>
      <c r="GYC100" s="250"/>
      <c r="GYD100" s="250"/>
      <c r="GYE100" s="250"/>
      <c r="GYF100" s="250"/>
      <c r="GYG100" s="250"/>
      <c r="GYH100" s="250"/>
      <c r="GYI100" s="250"/>
      <c r="GYJ100" s="250"/>
      <c r="GYK100" s="250"/>
      <c r="GYL100" s="250"/>
      <c r="GYM100" s="250"/>
      <c r="GYN100" s="250"/>
      <c r="GYO100" s="250"/>
      <c r="GYP100" s="250"/>
      <c r="GYQ100" s="250"/>
      <c r="GYR100" s="250"/>
      <c r="GYS100" s="250"/>
      <c r="GYT100" s="250"/>
      <c r="GYU100" s="250"/>
      <c r="GYV100" s="250"/>
      <c r="GYW100" s="250"/>
      <c r="GYX100" s="250"/>
      <c r="GYY100" s="250"/>
      <c r="GYZ100" s="250"/>
      <c r="GZA100" s="250"/>
      <c r="GZB100" s="250"/>
      <c r="GZC100" s="250"/>
      <c r="GZD100" s="250"/>
      <c r="GZE100" s="250"/>
      <c r="GZF100" s="250"/>
      <c r="GZG100" s="250"/>
      <c r="GZH100" s="250"/>
      <c r="GZI100" s="250"/>
      <c r="GZJ100" s="250"/>
      <c r="GZK100" s="250"/>
      <c r="GZL100" s="250"/>
      <c r="GZM100" s="250"/>
      <c r="GZN100" s="250"/>
      <c r="GZO100" s="250"/>
      <c r="GZP100" s="250"/>
      <c r="GZQ100" s="250"/>
      <c r="GZR100" s="250"/>
      <c r="GZS100" s="250"/>
      <c r="GZT100" s="250"/>
      <c r="GZU100" s="250"/>
      <c r="GZV100" s="250"/>
      <c r="GZW100" s="250"/>
      <c r="GZX100" s="250"/>
      <c r="GZY100" s="250"/>
      <c r="GZZ100" s="250"/>
      <c r="HAA100" s="250"/>
      <c r="HAB100" s="250"/>
      <c r="HAC100" s="250"/>
      <c r="HAD100" s="250"/>
      <c r="HAE100" s="250"/>
      <c r="HAF100" s="250"/>
      <c r="HAG100" s="250"/>
      <c r="HAH100" s="250"/>
      <c r="HAI100" s="250"/>
      <c r="HAJ100" s="250"/>
      <c r="HAK100" s="250"/>
      <c r="HAL100" s="250"/>
      <c r="HAM100" s="250"/>
      <c r="HAN100" s="250"/>
      <c r="HAO100" s="250"/>
      <c r="HAP100" s="250"/>
      <c r="HAQ100" s="250"/>
      <c r="HAR100" s="250"/>
      <c r="HAS100" s="250"/>
      <c r="HAT100" s="250"/>
      <c r="HAU100" s="250"/>
      <c r="HAV100" s="250"/>
      <c r="HAW100" s="250"/>
      <c r="HAX100" s="250"/>
      <c r="HAY100" s="250"/>
      <c r="HAZ100" s="250"/>
      <c r="HBA100" s="250"/>
      <c r="HBB100" s="250"/>
      <c r="HBC100" s="250"/>
      <c r="HBD100" s="250"/>
      <c r="HBE100" s="250"/>
      <c r="HBF100" s="250"/>
      <c r="HBG100" s="250"/>
      <c r="HBH100" s="250"/>
      <c r="HBI100" s="250"/>
      <c r="HBJ100" s="250"/>
      <c r="HBK100" s="250"/>
      <c r="HBL100" s="250"/>
      <c r="HBM100" s="250"/>
      <c r="HBN100" s="250"/>
      <c r="HBO100" s="250"/>
      <c r="HBP100" s="250"/>
      <c r="HBQ100" s="250"/>
      <c r="HBR100" s="250"/>
      <c r="HBS100" s="250"/>
      <c r="HBT100" s="250"/>
      <c r="HBU100" s="250"/>
      <c r="HBV100" s="250"/>
      <c r="HBW100" s="250"/>
      <c r="HBX100" s="250"/>
      <c r="HBY100" s="250"/>
      <c r="HBZ100" s="250"/>
      <c r="HCA100" s="250"/>
      <c r="HCB100" s="250"/>
      <c r="HCC100" s="250"/>
      <c r="HCD100" s="250"/>
      <c r="HCE100" s="250"/>
      <c r="HCF100" s="250"/>
      <c r="HCG100" s="250"/>
      <c r="HCH100" s="250"/>
      <c r="HCI100" s="250"/>
      <c r="HCJ100" s="250"/>
      <c r="HCK100" s="250"/>
      <c r="HCL100" s="250"/>
      <c r="HCM100" s="250"/>
      <c r="HCN100" s="250"/>
      <c r="HCO100" s="250"/>
      <c r="HCP100" s="250"/>
      <c r="HCQ100" s="250"/>
      <c r="HCR100" s="250"/>
      <c r="HCS100" s="250"/>
      <c r="HCT100" s="250"/>
      <c r="HCU100" s="250"/>
      <c r="HCV100" s="250"/>
      <c r="HCW100" s="250"/>
      <c r="HCX100" s="250"/>
      <c r="HCY100" s="250"/>
      <c r="HCZ100" s="250"/>
      <c r="HDA100" s="250"/>
      <c r="HDB100" s="250"/>
      <c r="HDC100" s="250"/>
      <c r="HDD100" s="250"/>
      <c r="HDE100" s="250"/>
      <c r="HDF100" s="250"/>
      <c r="HDG100" s="250"/>
      <c r="HDH100" s="250"/>
      <c r="HDI100" s="250"/>
      <c r="HDJ100" s="250"/>
      <c r="HDK100" s="250"/>
      <c r="HDL100" s="250"/>
      <c r="HDM100" s="250"/>
      <c r="HDN100" s="250"/>
      <c r="HDO100" s="250"/>
      <c r="HDP100" s="250"/>
      <c r="HDQ100" s="250"/>
      <c r="HDR100" s="250"/>
      <c r="HDS100" s="250"/>
      <c r="HDT100" s="250"/>
      <c r="HDU100" s="250"/>
      <c r="HDV100" s="250"/>
      <c r="HDW100" s="250"/>
      <c r="HDX100" s="250"/>
      <c r="HDY100" s="250"/>
      <c r="HDZ100" s="250"/>
      <c r="HEA100" s="250"/>
      <c r="HEB100" s="250"/>
      <c r="HEC100" s="250"/>
      <c r="HED100" s="250"/>
      <c r="HEE100" s="250"/>
      <c r="HEF100" s="250"/>
      <c r="HEG100" s="250"/>
      <c r="HEH100" s="250"/>
      <c r="HEI100" s="250"/>
      <c r="HEJ100" s="250"/>
      <c r="HEK100" s="250"/>
      <c r="HEL100" s="250"/>
      <c r="HEM100" s="250"/>
      <c r="HEN100" s="250"/>
      <c r="HEO100" s="250"/>
      <c r="HEP100" s="250"/>
      <c r="HEQ100" s="250"/>
      <c r="HER100" s="250"/>
      <c r="HES100" s="250"/>
      <c r="HET100" s="250"/>
      <c r="HEU100" s="250"/>
      <c r="HEV100" s="250"/>
      <c r="HEW100" s="250"/>
      <c r="HEX100" s="250"/>
      <c r="HEY100" s="250"/>
      <c r="HEZ100" s="250"/>
      <c r="HFA100" s="250"/>
      <c r="HFB100" s="250"/>
      <c r="HFC100" s="250"/>
      <c r="HFD100" s="250"/>
      <c r="HFE100" s="250"/>
      <c r="HFF100" s="250"/>
      <c r="HFG100" s="250"/>
      <c r="HFH100" s="250"/>
      <c r="HFI100" s="250"/>
      <c r="HFJ100" s="250"/>
      <c r="HFK100" s="250"/>
      <c r="HFL100" s="250"/>
      <c r="HFM100" s="250"/>
      <c r="HFN100" s="250"/>
      <c r="HFO100" s="250"/>
      <c r="HFP100" s="250"/>
      <c r="HFQ100" s="250"/>
      <c r="HFR100" s="250"/>
      <c r="HFS100" s="250"/>
      <c r="HFT100" s="250"/>
      <c r="HFU100" s="250"/>
      <c r="HFV100" s="250"/>
      <c r="HFW100" s="250"/>
      <c r="HFX100" s="250"/>
      <c r="HFY100" s="250"/>
      <c r="HFZ100" s="250"/>
      <c r="HGA100" s="250"/>
      <c r="HGB100" s="250"/>
      <c r="HGC100" s="250"/>
      <c r="HGD100" s="250"/>
      <c r="HGE100" s="250"/>
      <c r="HGF100" s="250"/>
      <c r="HGG100" s="250"/>
      <c r="HGH100" s="250"/>
      <c r="HGI100" s="250"/>
      <c r="HGJ100" s="250"/>
      <c r="HGK100" s="250"/>
      <c r="HGL100" s="250"/>
      <c r="HGM100" s="250"/>
      <c r="HGN100" s="250"/>
      <c r="HGO100" s="250"/>
      <c r="HGP100" s="250"/>
      <c r="HGQ100" s="250"/>
      <c r="HGR100" s="250"/>
      <c r="HGS100" s="250"/>
      <c r="HGT100" s="250"/>
      <c r="HGU100" s="250"/>
      <c r="HGV100" s="250"/>
      <c r="HGW100" s="250"/>
      <c r="HGX100" s="250"/>
      <c r="HGY100" s="250"/>
      <c r="HGZ100" s="250"/>
      <c r="HHA100" s="250"/>
      <c r="HHB100" s="250"/>
      <c r="HHC100" s="250"/>
      <c r="HHD100" s="250"/>
      <c r="HHE100" s="250"/>
      <c r="HHF100" s="250"/>
      <c r="HHG100" s="250"/>
      <c r="HHH100" s="250"/>
      <c r="HHI100" s="250"/>
      <c r="HHJ100" s="250"/>
      <c r="HHK100" s="250"/>
      <c r="HHL100" s="250"/>
      <c r="HHM100" s="250"/>
      <c r="HHN100" s="250"/>
      <c r="HHO100" s="250"/>
      <c r="HHP100" s="250"/>
      <c r="HHQ100" s="250"/>
      <c r="HHR100" s="250"/>
      <c r="HHS100" s="250"/>
      <c r="HHT100" s="250"/>
      <c r="HHU100" s="250"/>
      <c r="HHV100" s="250"/>
      <c r="HHW100" s="250"/>
      <c r="HHX100" s="250"/>
      <c r="HHY100" s="250"/>
      <c r="HHZ100" s="250"/>
      <c r="HIA100" s="250"/>
      <c r="HIB100" s="250"/>
      <c r="HIC100" s="250"/>
      <c r="HID100" s="250"/>
      <c r="HIE100" s="250"/>
      <c r="HIF100" s="250"/>
      <c r="HIG100" s="250"/>
      <c r="HIH100" s="250"/>
      <c r="HII100" s="250"/>
      <c r="HIJ100" s="250"/>
      <c r="HIK100" s="250"/>
      <c r="HIL100" s="250"/>
      <c r="HIM100" s="250"/>
      <c r="HIN100" s="250"/>
      <c r="HIO100" s="250"/>
      <c r="HIP100" s="250"/>
      <c r="HIQ100" s="250"/>
      <c r="HIR100" s="250"/>
      <c r="HIS100" s="250"/>
      <c r="HIT100" s="250"/>
      <c r="HIU100" s="250"/>
      <c r="HIV100" s="250"/>
      <c r="HIW100" s="250"/>
      <c r="HIX100" s="250"/>
      <c r="HIY100" s="250"/>
      <c r="HIZ100" s="250"/>
      <c r="HJA100" s="250"/>
      <c r="HJB100" s="250"/>
      <c r="HJC100" s="250"/>
      <c r="HJD100" s="250"/>
      <c r="HJE100" s="250"/>
      <c r="HJF100" s="250"/>
      <c r="HJG100" s="250"/>
      <c r="HJH100" s="250"/>
      <c r="HJI100" s="250"/>
      <c r="HJJ100" s="250"/>
      <c r="HJK100" s="250"/>
      <c r="HJL100" s="250"/>
      <c r="HJM100" s="250"/>
      <c r="HJN100" s="250"/>
      <c r="HJO100" s="250"/>
      <c r="HJP100" s="250"/>
      <c r="HJQ100" s="250"/>
      <c r="HJR100" s="250"/>
      <c r="HJS100" s="250"/>
      <c r="HJT100" s="250"/>
      <c r="HJU100" s="250"/>
      <c r="HJV100" s="250"/>
      <c r="HJW100" s="250"/>
      <c r="HJX100" s="250"/>
      <c r="HJY100" s="250"/>
      <c r="HJZ100" s="250"/>
      <c r="HKA100" s="250"/>
      <c r="HKB100" s="250"/>
      <c r="HKC100" s="250"/>
      <c r="HKD100" s="250"/>
      <c r="HKE100" s="250"/>
      <c r="HKF100" s="250"/>
      <c r="HKG100" s="250"/>
      <c r="HKH100" s="250"/>
      <c r="HKI100" s="250"/>
      <c r="HKJ100" s="250"/>
      <c r="HKK100" s="250"/>
      <c r="HKL100" s="250"/>
      <c r="HKM100" s="250"/>
      <c r="HKN100" s="250"/>
      <c r="HKO100" s="250"/>
      <c r="HKP100" s="250"/>
      <c r="HKQ100" s="250"/>
      <c r="HKR100" s="250"/>
      <c r="HKS100" s="250"/>
      <c r="HKT100" s="250"/>
      <c r="HKU100" s="250"/>
      <c r="HKV100" s="250"/>
      <c r="HKW100" s="250"/>
      <c r="HKX100" s="250"/>
      <c r="HKY100" s="250"/>
      <c r="HKZ100" s="250"/>
      <c r="HLA100" s="250"/>
      <c r="HLB100" s="250"/>
      <c r="HLC100" s="250"/>
      <c r="HLD100" s="250"/>
      <c r="HLE100" s="250"/>
      <c r="HLF100" s="250"/>
      <c r="HLG100" s="250"/>
      <c r="HLH100" s="250"/>
      <c r="HLI100" s="250"/>
      <c r="HLJ100" s="250"/>
      <c r="HLK100" s="250"/>
      <c r="HLL100" s="250"/>
      <c r="HLM100" s="250"/>
      <c r="HLN100" s="250"/>
      <c r="HLO100" s="250"/>
      <c r="HLP100" s="250"/>
      <c r="HLQ100" s="250"/>
      <c r="HLR100" s="250"/>
      <c r="HLS100" s="250"/>
      <c r="HLT100" s="250"/>
      <c r="HLU100" s="250"/>
      <c r="HLV100" s="250"/>
      <c r="HLW100" s="250"/>
      <c r="HLX100" s="250"/>
      <c r="HLY100" s="250"/>
      <c r="HLZ100" s="250"/>
      <c r="HMA100" s="250"/>
      <c r="HMB100" s="250"/>
      <c r="HMC100" s="250"/>
      <c r="HMD100" s="250"/>
      <c r="HME100" s="250"/>
      <c r="HMF100" s="250"/>
      <c r="HMG100" s="250"/>
      <c r="HMH100" s="250"/>
      <c r="HMI100" s="250"/>
      <c r="HMJ100" s="250"/>
      <c r="HMK100" s="250"/>
      <c r="HML100" s="250"/>
      <c r="HMM100" s="250"/>
      <c r="HMN100" s="250"/>
      <c r="HMO100" s="250"/>
      <c r="HMP100" s="250"/>
      <c r="HMQ100" s="250"/>
      <c r="HMR100" s="250"/>
      <c r="HMS100" s="250"/>
      <c r="HMT100" s="250"/>
      <c r="HMU100" s="250"/>
      <c r="HMV100" s="250"/>
      <c r="HMW100" s="250"/>
      <c r="HMX100" s="250"/>
      <c r="HMY100" s="250"/>
      <c r="HMZ100" s="250"/>
      <c r="HNA100" s="250"/>
      <c r="HNB100" s="250"/>
      <c r="HNC100" s="250"/>
      <c r="HND100" s="250"/>
      <c r="HNE100" s="250"/>
      <c r="HNF100" s="250"/>
      <c r="HNG100" s="250"/>
      <c r="HNH100" s="250"/>
      <c r="HNI100" s="250"/>
      <c r="HNJ100" s="250"/>
      <c r="HNK100" s="250"/>
      <c r="HNL100" s="250"/>
      <c r="HNM100" s="250"/>
      <c r="HNN100" s="250"/>
      <c r="HNO100" s="250"/>
      <c r="HNP100" s="250"/>
      <c r="HNQ100" s="250"/>
      <c r="HNR100" s="250"/>
      <c r="HNS100" s="250"/>
      <c r="HNT100" s="250"/>
      <c r="HNU100" s="250"/>
      <c r="HNV100" s="250"/>
      <c r="HNW100" s="250"/>
      <c r="HNX100" s="250"/>
      <c r="HNY100" s="250"/>
      <c r="HNZ100" s="250"/>
      <c r="HOA100" s="250"/>
      <c r="HOB100" s="250"/>
      <c r="HOC100" s="250"/>
      <c r="HOD100" s="250"/>
      <c r="HOE100" s="250"/>
      <c r="HOF100" s="250"/>
      <c r="HOG100" s="250"/>
      <c r="HOH100" s="250"/>
      <c r="HOI100" s="250"/>
      <c r="HOJ100" s="250"/>
      <c r="HOK100" s="250"/>
      <c r="HOL100" s="250"/>
      <c r="HOM100" s="250"/>
      <c r="HON100" s="250"/>
      <c r="HOO100" s="250"/>
      <c r="HOP100" s="250"/>
      <c r="HOQ100" s="250"/>
      <c r="HOR100" s="250"/>
      <c r="HOS100" s="250"/>
      <c r="HOT100" s="250"/>
      <c r="HOU100" s="250"/>
      <c r="HOV100" s="250"/>
      <c r="HOW100" s="250"/>
      <c r="HOX100" s="250"/>
      <c r="HOY100" s="250"/>
      <c r="HOZ100" s="250"/>
      <c r="HPA100" s="250"/>
      <c r="HPB100" s="250"/>
      <c r="HPC100" s="250"/>
      <c r="HPD100" s="250"/>
      <c r="HPE100" s="250"/>
      <c r="HPF100" s="250"/>
      <c r="HPG100" s="250"/>
      <c r="HPH100" s="250"/>
      <c r="HPI100" s="250"/>
      <c r="HPJ100" s="250"/>
      <c r="HPK100" s="250"/>
      <c r="HPL100" s="250"/>
      <c r="HPM100" s="250"/>
      <c r="HPN100" s="250"/>
      <c r="HPO100" s="250"/>
      <c r="HPP100" s="250"/>
      <c r="HPQ100" s="250"/>
      <c r="HPR100" s="250"/>
      <c r="HPS100" s="250"/>
      <c r="HPT100" s="250"/>
      <c r="HPU100" s="250"/>
      <c r="HPV100" s="250"/>
      <c r="HPW100" s="250"/>
      <c r="HPX100" s="250"/>
      <c r="HPY100" s="250"/>
      <c r="HPZ100" s="250"/>
      <c r="HQA100" s="250"/>
      <c r="HQB100" s="250"/>
      <c r="HQC100" s="250"/>
      <c r="HQD100" s="250"/>
      <c r="HQE100" s="250"/>
      <c r="HQF100" s="250"/>
      <c r="HQG100" s="250"/>
      <c r="HQH100" s="250"/>
      <c r="HQI100" s="250"/>
      <c r="HQJ100" s="250"/>
      <c r="HQK100" s="250"/>
      <c r="HQL100" s="250"/>
      <c r="HQM100" s="250"/>
      <c r="HQN100" s="250"/>
      <c r="HQO100" s="250"/>
      <c r="HQP100" s="250"/>
      <c r="HQQ100" s="250"/>
      <c r="HQR100" s="250"/>
      <c r="HQS100" s="250"/>
      <c r="HQT100" s="250"/>
      <c r="HQU100" s="250"/>
      <c r="HQV100" s="250"/>
      <c r="HQW100" s="250"/>
      <c r="HQX100" s="250"/>
      <c r="HQY100" s="250"/>
      <c r="HQZ100" s="250"/>
      <c r="HRA100" s="250"/>
      <c r="HRB100" s="250"/>
      <c r="HRC100" s="250"/>
      <c r="HRD100" s="250"/>
      <c r="HRE100" s="250"/>
      <c r="HRF100" s="250"/>
      <c r="HRG100" s="250"/>
      <c r="HRH100" s="250"/>
      <c r="HRI100" s="250"/>
      <c r="HRJ100" s="250"/>
      <c r="HRK100" s="250"/>
      <c r="HRL100" s="250"/>
      <c r="HRM100" s="250"/>
      <c r="HRN100" s="250"/>
      <c r="HRO100" s="250"/>
      <c r="HRP100" s="250"/>
      <c r="HRQ100" s="250"/>
      <c r="HRR100" s="250"/>
      <c r="HRS100" s="250"/>
      <c r="HRT100" s="250"/>
      <c r="HRU100" s="250"/>
      <c r="HRV100" s="250"/>
      <c r="HRW100" s="250"/>
      <c r="HRX100" s="250"/>
      <c r="HRY100" s="250"/>
      <c r="HRZ100" s="250"/>
      <c r="HSA100" s="250"/>
      <c r="HSB100" s="250"/>
      <c r="HSC100" s="250"/>
      <c r="HSD100" s="250"/>
      <c r="HSE100" s="250"/>
      <c r="HSF100" s="250"/>
      <c r="HSG100" s="250"/>
      <c r="HSH100" s="250"/>
      <c r="HSI100" s="250"/>
      <c r="HSJ100" s="250"/>
      <c r="HSK100" s="250"/>
      <c r="HSL100" s="250"/>
      <c r="HSM100" s="250"/>
      <c r="HSN100" s="250"/>
      <c r="HSO100" s="250"/>
      <c r="HSP100" s="250"/>
      <c r="HSQ100" s="250"/>
      <c r="HSR100" s="250"/>
      <c r="HSS100" s="250"/>
      <c r="HST100" s="250"/>
      <c r="HSU100" s="250"/>
      <c r="HSV100" s="250"/>
      <c r="HSW100" s="250"/>
      <c r="HSX100" s="250"/>
      <c r="HSY100" s="250"/>
      <c r="HSZ100" s="250"/>
      <c r="HTA100" s="250"/>
      <c r="HTB100" s="250"/>
      <c r="HTC100" s="250"/>
      <c r="HTD100" s="250"/>
      <c r="HTE100" s="250"/>
      <c r="HTF100" s="250"/>
      <c r="HTG100" s="250"/>
      <c r="HTH100" s="250"/>
      <c r="HTI100" s="250"/>
      <c r="HTJ100" s="250"/>
      <c r="HTK100" s="250"/>
      <c r="HTL100" s="250"/>
      <c r="HTM100" s="250"/>
      <c r="HTN100" s="250"/>
      <c r="HTO100" s="250"/>
      <c r="HTP100" s="250"/>
      <c r="HTQ100" s="250"/>
      <c r="HTR100" s="250"/>
      <c r="HTS100" s="250"/>
      <c r="HTT100" s="250"/>
      <c r="HTU100" s="250"/>
      <c r="HTV100" s="250"/>
      <c r="HTW100" s="250"/>
      <c r="HTX100" s="250"/>
      <c r="HTY100" s="250"/>
      <c r="HTZ100" s="250"/>
      <c r="HUA100" s="250"/>
      <c r="HUB100" s="250"/>
      <c r="HUC100" s="250"/>
      <c r="HUD100" s="250"/>
      <c r="HUE100" s="250"/>
      <c r="HUF100" s="250"/>
      <c r="HUG100" s="250"/>
      <c r="HUH100" s="250"/>
      <c r="HUI100" s="250"/>
      <c r="HUJ100" s="250"/>
      <c r="HUK100" s="250"/>
      <c r="HUL100" s="250"/>
      <c r="HUM100" s="250"/>
      <c r="HUN100" s="250"/>
      <c r="HUO100" s="250"/>
      <c r="HUP100" s="250"/>
      <c r="HUQ100" s="250"/>
      <c r="HUR100" s="250"/>
      <c r="HUS100" s="250"/>
      <c r="HUT100" s="250"/>
      <c r="HUU100" s="250"/>
      <c r="HUV100" s="250"/>
      <c r="HUW100" s="250"/>
      <c r="HUX100" s="250"/>
      <c r="HUY100" s="250"/>
      <c r="HUZ100" s="250"/>
      <c r="HVA100" s="250"/>
      <c r="HVB100" s="250"/>
      <c r="HVC100" s="250"/>
      <c r="HVD100" s="250"/>
      <c r="HVE100" s="250"/>
      <c r="HVF100" s="250"/>
      <c r="HVG100" s="250"/>
      <c r="HVH100" s="250"/>
      <c r="HVI100" s="250"/>
      <c r="HVJ100" s="250"/>
      <c r="HVK100" s="250"/>
      <c r="HVL100" s="250"/>
      <c r="HVM100" s="250"/>
      <c r="HVN100" s="250"/>
      <c r="HVO100" s="250"/>
      <c r="HVP100" s="250"/>
      <c r="HVQ100" s="250"/>
      <c r="HVR100" s="250"/>
      <c r="HVS100" s="250"/>
      <c r="HVT100" s="250"/>
      <c r="HVU100" s="250"/>
      <c r="HVV100" s="250"/>
      <c r="HVW100" s="250"/>
      <c r="HVX100" s="250"/>
      <c r="HVY100" s="250"/>
      <c r="HVZ100" s="250"/>
      <c r="HWA100" s="250"/>
      <c r="HWB100" s="250"/>
      <c r="HWC100" s="250"/>
      <c r="HWD100" s="250"/>
      <c r="HWE100" s="250"/>
      <c r="HWF100" s="250"/>
      <c r="HWG100" s="250"/>
      <c r="HWH100" s="250"/>
      <c r="HWI100" s="250"/>
      <c r="HWJ100" s="250"/>
      <c r="HWK100" s="250"/>
      <c r="HWL100" s="250"/>
      <c r="HWM100" s="250"/>
      <c r="HWN100" s="250"/>
      <c r="HWO100" s="250"/>
      <c r="HWP100" s="250"/>
      <c r="HWQ100" s="250"/>
      <c r="HWR100" s="250"/>
      <c r="HWS100" s="250"/>
      <c r="HWT100" s="250"/>
      <c r="HWU100" s="250"/>
      <c r="HWV100" s="250"/>
      <c r="HWW100" s="250"/>
      <c r="HWX100" s="250"/>
      <c r="HWY100" s="250"/>
      <c r="HWZ100" s="250"/>
      <c r="HXA100" s="250"/>
      <c r="HXB100" s="250"/>
      <c r="HXC100" s="250"/>
      <c r="HXD100" s="250"/>
      <c r="HXE100" s="250"/>
      <c r="HXF100" s="250"/>
      <c r="HXG100" s="250"/>
      <c r="HXH100" s="250"/>
      <c r="HXI100" s="250"/>
      <c r="HXJ100" s="250"/>
      <c r="HXK100" s="250"/>
      <c r="HXL100" s="250"/>
      <c r="HXM100" s="250"/>
      <c r="HXN100" s="250"/>
      <c r="HXO100" s="250"/>
      <c r="HXP100" s="250"/>
      <c r="HXQ100" s="250"/>
      <c r="HXR100" s="250"/>
      <c r="HXS100" s="250"/>
      <c r="HXT100" s="250"/>
      <c r="HXU100" s="250"/>
      <c r="HXV100" s="250"/>
      <c r="HXW100" s="250"/>
      <c r="HXX100" s="250"/>
      <c r="HXY100" s="250"/>
      <c r="HXZ100" s="250"/>
      <c r="HYA100" s="250"/>
      <c r="HYB100" s="250"/>
      <c r="HYC100" s="250"/>
      <c r="HYD100" s="250"/>
      <c r="HYE100" s="250"/>
      <c r="HYF100" s="250"/>
      <c r="HYG100" s="250"/>
      <c r="HYH100" s="250"/>
      <c r="HYI100" s="250"/>
      <c r="HYJ100" s="250"/>
      <c r="HYK100" s="250"/>
      <c r="HYL100" s="250"/>
      <c r="HYM100" s="250"/>
      <c r="HYN100" s="250"/>
      <c r="HYO100" s="250"/>
      <c r="HYP100" s="250"/>
      <c r="HYQ100" s="250"/>
      <c r="HYR100" s="250"/>
      <c r="HYS100" s="250"/>
      <c r="HYT100" s="250"/>
      <c r="HYU100" s="250"/>
      <c r="HYV100" s="250"/>
      <c r="HYW100" s="250"/>
      <c r="HYX100" s="250"/>
      <c r="HYY100" s="250"/>
      <c r="HYZ100" s="250"/>
      <c r="HZA100" s="250"/>
      <c r="HZB100" s="250"/>
      <c r="HZC100" s="250"/>
      <c r="HZD100" s="250"/>
      <c r="HZE100" s="250"/>
      <c r="HZF100" s="250"/>
      <c r="HZG100" s="250"/>
      <c r="HZH100" s="250"/>
      <c r="HZI100" s="250"/>
      <c r="HZJ100" s="250"/>
      <c r="HZK100" s="250"/>
      <c r="HZL100" s="250"/>
      <c r="HZM100" s="250"/>
      <c r="HZN100" s="250"/>
      <c r="HZO100" s="250"/>
      <c r="HZP100" s="250"/>
      <c r="HZQ100" s="250"/>
      <c r="HZR100" s="250"/>
      <c r="HZS100" s="250"/>
      <c r="HZT100" s="250"/>
      <c r="HZU100" s="250"/>
      <c r="HZV100" s="250"/>
      <c r="HZW100" s="250"/>
      <c r="HZX100" s="250"/>
      <c r="HZY100" s="250"/>
      <c r="HZZ100" s="250"/>
      <c r="IAA100" s="250"/>
      <c r="IAB100" s="250"/>
      <c r="IAC100" s="250"/>
      <c r="IAD100" s="250"/>
      <c r="IAE100" s="250"/>
      <c r="IAF100" s="250"/>
      <c r="IAG100" s="250"/>
      <c r="IAH100" s="250"/>
      <c r="IAI100" s="250"/>
      <c r="IAJ100" s="250"/>
      <c r="IAK100" s="250"/>
      <c r="IAL100" s="250"/>
      <c r="IAM100" s="250"/>
      <c r="IAN100" s="250"/>
      <c r="IAO100" s="250"/>
      <c r="IAP100" s="250"/>
      <c r="IAQ100" s="250"/>
      <c r="IAR100" s="250"/>
      <c r="IAS100" s="250"/>
      <c r="IAT100" s="250"/>
      <c r="IAU100" s="250"/>
      <c r="IAV100" s="250"/>
      <c r="IAW100" s="250"/>
      <c r="IAX100" s="250"/>
      <c r="IAY100" s="250"/>
      <c r="IAZ100" s="250"/>
      <c r="IBA100" s="250"/>
      <c r="IBB100" s="250"/>
      <c r="IBC100" s="250"/>
      <c r="IBD100" s="250"/>
      <c r="IBE100" s="250"/>
      <c r="IBF100" s="250"/>
      <c r="IBG100" s="250"/>
      <c r="IBH100" s="250"/>
      <c r="IBI100" s="250"/>
      <c r="IBJ100" s="250"/>
      <c r="IBK100" s="250"/>
      <c r="IBL100" s="250"/>
      <c r="IBM100" s="250"/>
      <c r="IBN100" s="250"/>
      <c r="IBO100" s="250"/>
      <c r="IBP100" s="250"/>
      <c r="IBQ100" s="250"/>
      <c r="IBR100" s="250"/>
      <c r="IBS100" s="250"/>
      <c r="IBT100" s="250"/>
      <c r="IBU100" s="250"/>
      <c r="IBV100" s="250"/>
      <c r="IBW100" s="250"/>
      <c r="IBX100" s="250"/>
      <c r="IBY100" s="250"/>
      <c r="IBZ100" s="250"/>
      <c r="ICA100" s="250"/>
      <c r="ICB100" s="250"/>
      <c r="ICC100" s="250"/>
      <c r="ICD100" s="250"/>
      <c r="ICE100" s="250"/>
      <c r="ICF100" s="250"/>
      <c r="ICG100" s="250"/>
      <c r="ICH100" s="250"/>
      <c r="ICI100" s="250"/>
      <c r="ICJ100" s="250"/>
      <c r="ICK100" s="250"/>
      <c r="ICL100" s="250"/>
      <c r="ICM100" s="250"/>
      <c r="ICN100" s="250"/>
      <c r="ICO100" s="250"/>
      <c r="ICP100" s="250"/>
      <c r="ICQ100" s="250"/>
      <c r="ICR100" s="250"/>
      <c r="ICS100" s="250"/>
      <c r="ICT100" s="250"/>
      <c r="ICU100" s="250"/>
      <c r="ICV100" s="250"/>
      <c r="ICW100" s="250"/>
      <c r="ICX100" s="250"/>
      <c r="ICY100" s="250"/>
      <c r="ICZ100" s="250"/>
      <c r="IDA100" s="250"/>
      <c r="IDB100" s="250"/>
      <c r="IDC100" s="250"/>
      <c r="IDD100" s="250"/>
      <c r="IDE100" s="250"/>
      <c r="IDF100" s="250"/>
      <c r="IDG100" s="250"/>
      <c r="IDH100" s="250"/>
      <c r="IDI100" s="250"/>
      <c r="IDJ100" s="250"/>
      <c r="IDK100" s="250"/>
      <c r="IDL100" s="250"/>
      <c r="IDM100" s="250"/>
      <c r="IDN100" s="250"/>
      <c r="IDO100" s="250"/>
      <c r="IDP100" s="250"/>
      <c r="IDQ100" s="250"/>
      <c r="IDR100" s="250"/>
      <c r="IDS100" s="250"/>
      <c r="IDT100" s="250"/>
      <c r="IDU100" s="250"/>
      <c r="IDV100" s="250"/>
      <c r="IDW100" s="250"/>
      <c r="IDX100" s="250"/>
      <c r="IDY100" s="250"/>
      <c r="IDZ100" s="250"/>
      <c r="IEA100" s="250"/>
      <c r="IEB100" s="250"/>
      <c r="IEC100" s="250"/>
      <c r="IED100" s="250"/>
      <c r="IEE100" s="250"/>
      <c r="IEF100" s="250"/>
      <c r="IEG100" s="250"/>
      <c r="IEH100" s="250"/>
      <c r="IEI100" s="250"/>
      <c r="IEJ100" s="250"/>
      <c r="IEK100" s="250"/>
      <c r="IEL100" s="250"/>
      <c r="IEM100" s="250"/>
      <c r="IEN100" s="250"/>
      <c r="IEO100" s="250"/>
      <c r="IEP100" s="250"/>
      <c r="IEQ100" s="250"/>
      <c r="IER100" s="250"/>
      <c r="IES100" s="250"/>
      <c r="IET100" s="250"/>
      <c r="IEU100" s="250"/>
      <c r="IEV100" s="250"/>
      <c r="IEW100" s="250"/>
      <c r="IEX100" s="250"/>
      <c r="IEY100" s="250"/>
      <c r="IEZ100" s="250"/>
      <c r="IFA100" s="250"/>
      <c r="IFB100" s="250"/>
      <c r="IFC100" s="250"/>
      <c r="IFD100" s="250"/>
      <c r="IFE100" s="250"/>
      <c r="IFF100" s="250"/>
      <c r="IFG100" s="250"/>
      <c r="IFH100" s="250"/>
      <c r="IFI100" s="250"/>
      <c r="IFJ100" s="250"/>
      <c r="IFK100" s="250"/>
      <c r="IFL100" s="250"/>
      <c r="IFM100" s="250"/>
      <c r="IFN100" s="250"/>
      <c r="IFO100" s="250"/>
      <c r="IFP100" s="250"/>
      <c r="IFQ100" s="250"/>
      <c r="IFR100" s="250"/>
      <c r="IFS100" s="250"/>
      <c r="IFT100" s="250"/>
      <c r="IFU100" s="250"/>
      <c r="IFV100" s="250"/>
      <c r="IFW100" s="250"/>
      <c r="IFX100" s="250"/>
      <c r="IFY100" s="250"/>
      <c r="IFZ100" s="250"/>
      <c r="IGA100" s="250"/>
      <c r="IGB100" s="250"/>
      <c r="IGC100" s="250"/>
      <c r="IGD100" s="250"/>
      <c r="IGE100" s="250"/>
      <c r="IGF100" s="250"/>
      <c r="IGG100" s="250"/>
      <c r="IGH100" s="250"/>
      <c r="IGI100" s="250"/>
      <c r="IGJ100" s="250"/>
      <c r="IGK100" s="250"/>
      <c r="IGL100" s="250"/>
      <c r="IGM100" s="250"/>
      <c r="IGN100" s="250"/>
      <c r="IGO100" s="250"/>
      <c r="IGP100" s="250"/>
      <c r="IGQ100" s="250"/>
      <c r="IGR100" s="250"/>
      <c r="IGS100" s="250"/>
      <c r="IGT100" s="250"/>
      <c r="IGU100" s="250"/>
      <c r="IGV100" s="250"/>
      <c r="IGW100" s="250"/>
      <c r="IGX100" s="250"/>
      <c r="IGY100" s="250"/>
      <c r="IGZ100" s="250"/>
      <c r="IHA100" s="250"/>
      <c r="IHB100" s="250"/>
      <c r="IHC100" s="250"/>
      <c r="IHD100" s="250"/>
      <c r="IHE100" s="250"/>
      <c r="IHF100" s="250"/>
      <c r="IHG100" s="250"/>
      <c r="IHH100" s="250"/>
      <c r="IHI100" s="250"/>
      <c r="IHJ100" s="250"/>
      <c r="IHK100" s="250"/>
      <c r="IHL100" s="250"/>
      <c r="IHM100" s="250"/>
      <c r="IHN100" s="250"/>
      <c r="IHO100" s="250"/>
      <c r="IHP100" s="250"/>
      <c r="IHQ100" s="250"/>
      <c r="IHR100" s="250"/>
      <c r="IHS100" s="250"/>
      <c r="IHT100" s="250"/>
      <c r="IHU100" s="250"/>
      <c r="IHV100" s="250"/>
      <c r="IHW100" s="250"/>
      <c r="IHX100" s="250"/>
      <c r="IHY100" s="250"/>
      <c r="IHZ100" s="250"/>
      <c r="IIA100" s="250"/>
      <c r="IIB100" s="250"/>
      <c r="IIC100" s="250"/>
      <c r="IID100" s="250"/>
      <c r="IIE100" s="250"/>
      <c r="IIF100" s="250"/>
      <c r="IIG100" s="250"/>
      <c r="IIH100" s="250"/>
      <c r="III100" s="250"/>
      <c r="IIJ100" s="250"/>
      <c r="IIK100" s="250"/>
      <c r="IIL100" s="250"/>
      <c r="IIM100" s="250"/>
      <c r="IIN100" s="250"/>
      <c r="IIO100" s="250"/>
      <c r="IIP100" s="250"/>
      <c r="IIQ100" s="250"/>
      <c r="IIR100" s="250"/>
      <c r="IIS100" s="250"/>
      <c r="IIT100" s="250"/>
      <c r="IIU100" s="250"/>
      <c r="IIV100" s="250"/>
      <c r="IIW100" s="250"/>
      <c r="IIX100" s="250"/>
      <c r="IIY100" s="250"/>
      <c r="IIZ100" s="250"/>
      <c r="IJA100" s="250"/>
      <c r="IJB100" s="250"/>
      <c r="IJC100" s="250"/>
      <c r="IJD100" s="250"/>
      <c r="IJE100" s="250"/>
      <c r="IJF100" s="250"/>
      <c r="IJG100" s="250"/>
      <c r="IJH100" s="250"/>
      <c r="IJI100" s="250"/>
      <c r="IJJ100" s="250"/>
      <c r="IJK100" s="250"/>
      <c r="IJL100" s="250"/>
      <c r="IJM100" s="250"/>
      <c r="IJN100" s="250"/>
      <c r="IJO100" s="250"/>
      <c r="IJP100" s="250"/>
      <c r="IJQ100" s="250"/>
      <c r="IJR100" s="250"/>
      <c r="IJS100" s="250"/>
      <c r="IJT100" s="250"/>
      <c r="IJU100" s="250"/>
      <c r="IJV100" s="250"/>
      <c r="IJW100" s="250"/>
      <c r="IJX100" s="250"/>
      <c r="IJY100" s="250"/>
      <c r="IJZ100" s="250"/>
      <c r="IKA100" s="250"/>
      <c r="IKB100" s="250"/>
      <c r="IKC100" s="250"/>
      <c r="IKD100" s="250"/>
      <c r="IKE100" s="250"/>
      <c r="IKF100" s="250"/>
      <c r="IKG100" s="250"/>
      <c r="IKH100" s="250"/>
      <c r="IKI100" s="250"/>
      <c r="IKJ100" s="250"/>
      <c r="IKK100" s="250"/>
      <c r="IKL100" s="250"/>
      <c r="IKM100" s="250"/>
      <c r="IKN100" s="250"/>
      <c r="IKO100" s="250"/>
      <c r="IKP100" s="250"/>
      <c r="IKQ100" s="250"/>
      <c r="IKR100" s="250"/>
      <c r="IKS100" s="250"/>
      <c r="IKT100" s="250"/>
      <c r="IKU100" s="250"/>
      <c r="IKV100" s="250"/>
      <c r="IKW100" s="250"/>
      <c r="IKX100" s="250"/>
      <c r="IKY100" s="250"/>
      <c r="IKZ100" s="250"/>
      <c r="ILA100" s="250"/>
      <c r="ILB100" s="250"/>
      <c r="ILC100" s="250"/>
      <c r="ILD100" s="250"/>
      <c r="ILE100" s="250"/>
      <c r="ILF100" s="250"/>
      <c r="ILG100" s="250"/>
      <c r="ILH100" s="250"/>
      <c r="ILI100" s="250"/>
      <c r="ILJ100" s="250"/>
      <c r="ILK100" s="250"/>
      <c r="ILL100" s="250"/>
      <c r="ILM100" s="250"/>
      <c r="ILN100" s="250"/>
      <c r="ILO100" s="250"/>
      <c r="ILP100" s="250"/>
      <c r="ILQ100" s="250"/>
      <c r="ILR100" s="250"/>
      <c r="ILS100" s="250"/>
      <c r="ILT100" s="250"/>
      <c r="ILU100" s="250"/>
      <c r="ILV100" s="250"/>
      <c r="ILW100" s="250"/>
      <c r="ILX100" s="250"/>
      <c r="ILY100" s="250"/>
      <c r="ILZ100" s="250"/>
      <c r="IMA100" s="250"/>
      <c r="IMB100" s="250"/>
      <c r="IMC100" s="250"/>
      <c r="IMD100" s="250"/>
      <c r="IME100" s="250"/>
      <c r="IMF100" s="250"/>
      <c r="IMG100" s="250"/>
      <c r="IMH100" s="250"/>
      <c r="IMI100" s="250"/>
      <c r="IMJ100" s="250"/>
      <c r="IMK100" s="250"/>
      <c r="IML100" s="250"/>
      <c r="IMM100" s="250"/>
      <c r="IMN100" s="250"/>
      <c r="IMO100" s="250"/>
      <c r="IMP100" s="250"/>
      <c r="IMQ100" s="250"/>
      <c r="IMR100" s="250"/>
      <c r="IMS100" s="250"/>
      <c r="IMT100" s="250"/>
      <c r="IMU100" s="250"/>
      <c r="IMV100" s="250"/>
      <c r="IMW100" s="250"/>
      <c r="IMX100" s="250"/>
      <c r="IMY100" s="250"/>
      <c r="IMZ100" s="250"/>
      <c r="INA100" s="250"/>
      <c r="INB100" s="250"/>
      <c r="INC100" s="250"/>
      <c r="IND100" s="250"/>
      <c r="INE100" s="250"/>
      <c r="INF100" s="250"/>
      <c r="ING100" s="250"/>
      <c r="INH100" s="250"/>
      <c r="INI100" s="250"/>
      <c r="INJ100" s="250"/>
      <c r="INK100" s="250"/>
      <c r="INL100" s="250"/>
      <c r="INM100" s="250"/>
      <c r="INN100" s="250"/>
      <c r="INO100" s="250"/>
      <c r="INP100" s="250"/>
      <c r="INQ100" s="250"/>
      <c r="INR100" s="250"/>
      <c r="INS100" s="250"/>
      <c r="INT100" s="250"/>
      <c r="INU100" s="250"/>
      <c r="INV100" s="250"/>
      <c r="INW100" s="250"/>
      <c r="INX100" s="250"/>
      <c r="INY100" s="250"/>
      <c r="INZ100" s="250"/>
      <c r="IOA100" s="250"/>
      <c r="IOB100" s="250"/>
      <c r="IOC100" s="250"/>
      <c r="IOD100" s="250"/>
      <c r="IOE100" s="250"/>
      <c r="IOF100" s="250"/>
      <c r="IOG100" s="250"/>
      <c r="IOH100" s="250"/>
      <c r="IOI100" s="250"/>
      <c r="IOJ100" s="250"/>
      <c r="IOK100" s="250"/>
      <c r="IOL100" s="250"/>
      <c r="IOM100" s="250"/>
      <c r="ION100" s="250"/>
      <c r="IOO100" s="250"/>
      <c r="IOP100" s="250"/>
      <c r="IOQ100" s="250"/>
      <c r="IOR100" s="250"/>
      <c r="IOS100" s="250"/>
      <c r="IOT100" s="250"/>
      <c r="IOU100" s="250"/>
      <c r="IOV100" s="250"/>
      <c r="IOW100" s="250"/>
      <c r="IOX100" s="250"/>
      <c r="IOY100" s="250"/>
      <c r="IOZ100" s="250"/>
      <c r="IPA100" s="250"/>
      <c r="IPB100" s="250"/>
      <c r="IPC100" s="250"/>
      <c r="IPD100" s="250"/>
      <c r="IPE100" s="250"/>
      <c r="IPF100" s="250"/>
      <c r="IPG100" s="250"/>
      <c r="IPH100" s="250"/>
      <c r="IPI100" s="250"/>
      <c r="IPJ100" s="250"/>
      <c r="IPK100" s="250"/>
      <c r="IPL100" s="250"/>
      <c r="IPM100" s="250"/>
      <c r="IPN100" s="250"/>
      <c r="IPO100" s="250"/>
      <c r="IPP100" s="250"/>
      <c r="IPQ100" s="250"/>
      <c r="IPR100" s="250"/>
      <c r="IPS100" s="250"/>
      <c r="IPT100" s="250"/>
      <c r="IPU100" s="250"/>
      <c r="IPV100" s="250"/>
      <c r="IPW100" s="250"/>
      <c r="IPX100" s="250"/>
      <c r="IPY100" s="250"/>
      <c r="IPZ100" s="250"/>
      <c r="IQA100" s="250"/>
      <c r="IQB100" s="250"/>
      <c r="IQC100" s="250"/>
      <c r="IQD100" s="250"/>
      <c r="IQE100" s="250"/>
      <c r="IQF100" s="250"/>
      <c r="IQG100" s="250"/>
      <c r="IQH100" s="250"/>
      <c r="IQI100" s="250"/>
      <c r="IQJ100" s="250"/>
      <c r="IQK100" s="250"/>
      <c r="IQL100" s="250"/>
      <c r="IQM100" s="250"/>
      <c r="IQN100" s="250"/>
      <c r="IQO100" s="250"/>
      <c r="IQP100" s="250"/>
      <c r="IQQ100" s="250"/>
      <c r="IQR100" s="250"/>
      <c r="IQS100" s="250"/>
      <c r="IQT100" s="250"/>
      <c r="IQU100" s="250"/>
      <c r="IQV100" s="250"/>
      <c r="IQW100" s="250"/>
      <c r="IQX100" s="250"/>
      <c r="IQY100" s="250"/>
      <c r="IQZ100" s="250"/>
      <c r="IRA100" s="250"/>
      <c r="IRB100" s="250"/>
      <c r="IRC100" s="250"/>
      <c r="IRD100" s="250"/>
      <c r="IRE100" s="250"/>
      <c r="IRF100" s="250"/>
      <c r="IRG100" s="250"/>
      <c r="IRH100" s="250"/>
      <c r="IRI100" s="250"/>
      <c r="IRJ100" s="250"/>
      <c r="IRK100" s="250"/>
      <c r="IRL100" s="250"/>
      <c r="IRM100" s="250"/>
      <c r="IRN100" s="250"/>
      <c r="IRO100" s="250"/>
      <c r="IRP100" s="250"/>
      <c r="IRQ100" s="250"/>
      <c r="IRR100" s="250"/>
      <c r="IRS100" s="250"/>
      <c r="IRT100" s="250"/>
      <c r="IRU100" s="250"/>
      <c r="IRV100" s="250"/>
      <c r="IRW100" s="250"/>
      <c r="IRX100" s="250"/>
      <c r="IRY100" s="250"/>
      <c r="IRZ100" s="250"/>
      <c r="ISA100" s="250"/>
      <c r="ISB100" s="250"/>
      <c r="ISC100" s="250"/>
      <c r="ISD100" s="250"/>
      <c r="ISE100" s="250"/>
      <c r="ISF100" s="250"/>
      <c r="ISG100" s="250"/>
      <c r="ISH100" s="250"/>
      <c r="ISI100" s="250"/>
      <c r="ISJ100" s="250"/>
      <c r="ISK100" s="250"/>
      <c r="ISL100" s="250"/>
      <c r="ISM100" s="250"/>
      <c r="ISN100" s="250"/>
      <c r="ISO100" s="250"/>
      <c r="ISP100" s="250"/>
      <c r="ISQ100" s="250"/>
      <c r="ISR100" s="250"/>
      <c r="ISS100" s="250"/>
      <c r="IST100" s="250"/>
      <c r="ISU100" s="250"/>
      <c r="ISV100" s="250"/>
      <c r="ISW100" s="250"/>
      <c r="ISX100" s="250"/>
      <c r="ISY100" s="250"/>
      <c r="ISZ100" s="250"/>
      <c r="ITA100" s="250"/>
      <c r="ITB100" s="250"/>
      <c r="ITC100" s="250"/>
      <c r="ITD100" s="250"/>
      <c r="ITE100" s="250"/>
      <c r="ITF100" s="250"/>
      <c r="ITG100" s="250"/>
      <c r="ITH100" s="250"/>
      <c r="ITI100" s="250"/>
      <c r="ITJ100" s="250"/>
      <c r="ITK100" s="250"/>
      <c r="ITL100" s="250"/>
      <c r="ITM100" s="250"/>
      <c r="ITN100" s="250"/>
      <c r="ITO100" s="250"/>
      <c r="ITP100" s="250"/>
      <c r="ITQ100" s="250"/>
      <c r="ITR100" s="250"/>
      <c r="ITS100" s="250"/>
      <c r="ITT100" s="250"/>
      <c r="ITU100" s="250"/>
      <c r="ITV100" s="250"/>
      <c r="ITW100" s="250"/>
      <c r="ITX100" s="250"/>
      <c r="ITY100" s="250"/>
      <c r="ITZ100" s="250"/>
      <c r="IUA100" s="250"/>
      <c r="IUB100" s="250"/>
      <c r="IUC100" s="250"/>
      <c r="IUD100" s="250"/>
      <c r="IUE100" s="250"/>
      <c r="IUF100" s="250"/>
      <c r="IUG100" s="250"/>
      <c r="IUH100" s="250"/>
      <c r="IUI100" s="250"/>
      <c r="IUJ100" s="250"/>
      <c r="IUK100" s="250"/>
      <c r="IUL100" s="250"/>
      <c r="IUM100" s="250"/>
      <c r="IUN100" s="250"/>
      <c r="IUO100" s="250"/>
      <c r="IUP100" s="250"/>
      <c r="IUQ100" s="250"/>
      <c r="IUR100" s="250"/>
      <c r="IUS100" s="250"/>
      <c r="IUT100" s="250"/>
      <c r="IUU100" s="250"/>
      <c r="IUV100" s="250"/>
      <c r="IUW100" s="250"/>
      <c r="IUX100" s="250"/>
      <c r="IUY100" s="250"/>
      <c r="IUZ100" s="250"/>
      <c r="IVA100" s="250"/>
      <c r="IVB100" s="250"/>
      <c r="IVC100" s="250"/>
      <c r="IVD100" s="250"/>
      <c r="IVE100" s="250"/>
      <c r="IVF100" s="250"/>
      <c r="IVG100" s="250"/>
      <c r="IVH100" s="250"/>
      <c r="IVI100" s="250"/>
      <c r="IVJ100" s="250"/>
      <c r="IVK100" s="250"/>
      <c r="IVL100" s="250"/>
      <c r="IVM100" s="250"/>
      <c r="IVN100" s="250"/>
      <c r="IVO100" s="250"/>
      <c r="IVP100" s="250"/>
      <c r="IVQ100" s="250"/>
      <c r="IVR100" s="250"/>
      <c r="IVS100" s="250"/>
      <c r="IVT100" s="250"/>
      <c r="IVU100" s="250"/>
      <c r="IVV100" s="250"/>
      <c r="IVW100" s="250"/>
      <c r="IVX100" s="250"/>
      <c r="IVY100" s="250"/>
      <c r="IVZ100" s="250"/>
      <c r="IWA100" s="250"/>
      <c r="IWB100" s="250"/>
      <c r="IWC100" s="250"/>
      <c r="IWD100" s="250"/>
      <c r="IWE100" s="250"/>
      <c r="IWF100" s="250"/>
      <c r="IWG100" s="250"/>
      <c r="IWH100" s="250"/>
      <c r="IWI100" s="250"/>
      <c r="IWJ100" s="250"/>
      <c r="IWK100" s="250"/>
      <c r="IWL100" s="250"/>
      <c r="IWM100" s="250"/>
      <c r="IWN100" s="250"/>
      <c r="IWO100" s="250"/>
      <c r="IWP100" s="250"/>
      <c r="IWQ100" s="250"/>
      <c r="IWR100" s="250"/>
      <c r="IWS100" s="250"/>
      <c r="IWT100" s="250"/>
      <c r="IWU100" s="250"/>
      <c r="IWV100" s="250"/>
      <c r="IWW100" s="250"/>
      <c r="IWX100" s="250"/>
      <c r="IWY100" s="250"/>
      <c r="IWZ100" s="250"/>
      <c r="IXA100" s="250"/>
      <c r="IXB100" s="250"/>
      <c r="IXC100" s="250"/>
      <c r="IXD100" s="250"/>
      <c r="IXE100" s="250"/>
      <c r="IXF100" s="250"/>
      <c r="IXG100" s="250"/>
      <c r="IXH100" s="250"/>
      <c r="IXI100" s="250"/>
      <c r="IXJ100" s="250"/>
      <c r="IXK100" s="250"/>
      <c r="IXL100" s="250"/>
      <c r="IXM100" s="250"/>
      <c r="IXN100" s="250"/>
      <c r="IXO100" s="250"/>
      <c r="IXP100" s="250"/>
      <c r="IXQ100" s="250"/>
      <c r="IXR100" s="250"/>
      <c r="IXS100" s="250"/>
      <c r="IXT100" s="250"/>
      <c r="IXU100" s="250"/>
      <c r="IXV100" s="250"/>
      <c r="IXW100" s="250"/>
      <c r="IXX100" s="250"/>
      <c r="IXY100" s="250"/>
      <c r="IXZ100" s="250"/>
      <c r="IYA100" s="250"/>
      <c r="IYB100" s="250"/>
      <c r="IYC100" s="250"/>
      <c r="IYD100" s="250"/>
      <c r="IYE100" s="250"/>
      <c r="IYF100" s="250"/>
      <c r="IYG100" s="250"/>
      <c r="IYH100" s="250"/>
      <c r="IYI100" s="250"/>
      <c r="IYJ100" s="250"/>
      <c r="IYK100" s="250"/>
      <c r="IYL100" s="250"/>
      <c r="IYM100" s="250"/>
      <c r="IYN100" s="250"/>
      <c r="IYO100" s="250"/>
      <c r="IYP100" s="250"/>
      <c r="IYQ100" s="250"/>
      <c r="IYR100" s="250"/>
      <c r="IYS100" s="250"/>
      <c r="IYT100" s="250"/>
      <c r="IYU100" s="250"/>
      <c r="IYV100" s="250"/>
      <c r="IYW100" s="250"/>
      <c r="IYX100" s="250"/>
      <c r="IYY100" s="250"/>
      <c r="IYZ100" s="250"/>
      <c r="IZA100" s="250"/>
      <c r="IZB100" s="250"/>
      <c r="IZC100" s="250"/>
      <c r="IZD100" s="250"/>
      <c r="IZE100" s="250"/>
      <c r="IZF100" s="250"/>
      <c r="IZG100" s="250"/>
      <c r="IZH100" s="250"/>
      <c r="IZI100" s="250"/>
      <c r="IZJ100" s="250"/>
      <c r="IZK100" s="250"/>
      <c r="IZL100" s="250"/>
      <c r="IZM100" s="250"/>
      <c r="IZN100" s="250"/>
      <c r="IZO100" s="250"/>
      <c r="IZP100" s="250"/>
      <c r="IZQ100" s="250"/>
      <c r="IZR100" s="250"/>
      <c r="IZS100" s="250"/>
      <c r="IZT100" s="250"/>
      <c r="IZU100" s="250"/>
      <c r="IZV100" s="250"/>
      <c r="IZW100" s="250"/>
      <c r="IZX100" s="250"/>
      <c r="IZY100" s="250"/>
      <c r="IZZ100" s="250"/>
      <c r="JAA100" s="250"/>
      <c r="JAB100" s="250"/>
      <c r="JAC100" s="250"/>
      <c r="JAD100" s="250"/>
      <c r="JAE100" s="250"/>
      <c r="JAF100" s="250"/>
      <c r="JAG100" s="250"/>
      <c r="JAH100" s="250"/>
      <c r="JAI100" s="250"/>
      <c r="JAJ100" s="250"/>
      <c r="JAK100" s="250"/>
      <c r="JAL100" s="250"/>
      <c r="JAM100" s="250"/>
      <c r="JAN100" s="250"/>
      <c r="JAO100" s="250"/>
      <c r="JAP100" s="250"/>
      <c r="JAQ100" s="250"/>
      <c r="JAR100" s="250"/>
      <c r="JAS100" s="250"/>
      <c r="JAT100" s="250"/>
      <c r="JAU100" s="250"/>
      <c r="JAV100" s="250"/>
      <c r="JAW100" s="250"/>
      <c r="JAX100" s="250"/>
      <c r="JAY100" s="250"/>
      <c r="JAZ100" s="250"/>
      <c r="JBA100" s="250"/>
      <c r="JBB100" s="250"/>
      <c r="JBC100" s="250"/>
      <c r="JBD100" s="250"/>
      <c r="JBE100" s="250"/>
      <c r="JBF100" s="250"/>
      <c r="JBG100" s="250"/>
      <c r="JBH100" s="250"/>
      <c r="JBI100" s="250"/>
      <c r="JBJ100" s="250"/>
      <c r="JBK100" s="250"/>
      <c r="JBL100" s="250"/>
      <c r="JBM100" s="250"/>
      <c r="JBN100" s="250"/>
      <c r="JBO100" s="250"/>
      <c r="JBP100" s="250"/>
      <c r="JBQ100" s="250"/>
      <c r="JBR100" s="250"/>
      <c r="JBS100" s="250"/>
      <c r="JBT100" s="250"/>
      <c r="JBU100" s="250"/>
      <c r="JBV100" s="250"/>
      <c r="JBW100" s="250"/>
      <c r="JBX100" s="250"/>
      <c r="JBY100" s="250"/>
      <c r="JBZ100" s="250"/>
      <c r="JCA100" s="250"/>
      <c r="JCB100" s="250"/>
      <c r="JCC100" s="250"/>
      <c r="JCD100" s="250"/>
      <c r="JCE100" s="250"/>
      <c r="JCF100" s="250"/>
      <c r="JCG100" s="250"/>
      <c r="JCH100" s="250"/>
      <c r="JCI100" s="250"/>
      <c r="JCJ100" s="250"/>
      <c r="JCK100" s="250"/>
      <c r="JCL100" s="250"/>
      <c r="JCM100" s="250"/>
      <c r="JCN100" s="250"/>
      <c r="JCO100" s="250"/>
      <c r="JCP100" s="250"/>
      <c r="JCQ100" s="250"/>
      <c r="JCR100" s="250"/>
      <c r="JCS100" s="250"/>
      <c r="JCT100" s="250"/>
      <c r="JCU100" s="250"/>
      <c r="JCV100" s="250"/>
      <c r="JCW100" s="250"/>
      <c r="JCX100" s="250"/>
      <c r="JCY100" s="250"/>
      <c r="JCZ100" s="250"/>
      <c r="JDA100" s="250"/>
      <c r="JDB100" s="250"/>
      <c r="JDC100" s="250"/>
      <c r="JDD100" s="250"/>
      <c r="JDE100" s="250"/>
      <c r="JDF100" s="250"/>
      <c r="JDG100" s="250"/>
      <c r="JDH100" s="250"/>
      <c r="JDI100" s="250"/>
      <c r="JDJ100" s="250"/>
      <c r="JDK100" s="250"/>
      <c r="JDL100" s="250"/>
      <c r="JDM100" s="250"/>
      <c r="JDN100" s="250"/>
      <c r="JDO100" s="250"/>
      <c r="JDP100" s="250"/>
      <c r="JDQ100" s="250"/>
      <c r="JDR100" s="250"/>
      <c r="JDS100" s="250"/>
      <c r="JDT100" s="250"/>
      <c r="JDU100" s="250"/>
      <c r="JDV100" s="250"/>
      <c r="JDW100" s="250"/>
      <c r="JDX100" s="250"/>
      <c r="JDY100" s="250"/>
      <c r="JDZ100" s="250"/>
      <c r="JEA100" s="250"/>
      <c r="JEB100" s="250"/>
      <c r="JEC100" s="250"/>
      <c r="JED100" s="250"/>
      <c r="JEE100" s="250"/>
      <c r="JEF100" s="250"/>
      <c r="JEG100" s="250"/>
      <c r="JEH100" s="250"/>
      <c r="JEI100" s="250"/>
      <c r="JEJ100" s="250"/>
      <c r="JEK100" s="250"/>
      <c r="JEL100" s="250"/>
      <c r="JEM100" s="250"/>
      <c r="JEN100" s="250"/>
      <c r="JEO100" s="250"/>
      <c r="JEP100" s="250"/>
      <c r="JEQ100" s="250"/>
      <c r="JER100" s="250"/>
      <c r="JES100" s="250"/>
      <c r="JET100" s="250"/>
      <c r="JEU100" s="250"/>
      <c r="JEV100" s="250"/>
      <c r="JEW100" s="250"/>
      <c r="JEX100" s="250"/>
      <c r="JEY100" s="250"/>
      <c r="JEZ100" s="250"/>
      <c r="JFA100" s="250"/>
      <c r="JFB100" s="250"/>
      <c r="JFC100" s="250"/>
      <c r="JFD100" s="250"/>
      <c r="JFE100" s="250"/>
      <c r="JFF100" s="250"/>
      <c r="JFG100" s="250"/>
      <c r="JFH100" s="250"/>
      <c r="JFI100" s="250"/>
      <c r="JFJ100" s="250"/>
      <c r="JFK100" s="250"/>
      <c r="JFL100" s="250"/>
      <c r="JFM100" s="250"/>
      <c r="JFN100" s="250"/>
      <c r="JFO100" s="250"/>
      <c r="JFP100" s="250"/>
      <c r="JFQ100" s="250"/>
      <c r="JFR100" s="250"/>
      <c r="JFS100" s="250"/>
      <c r="JFT100" s="250"/>
      <c r="JFU100" s="250"/>
      <c r="JFV100" s="250"/>
      <c r="JFW100" s="250"/>
      <c r="JFX100" s="250"/>
      <c r="JFY100" s="250"/>
      <c r="JFZ100" s="250"/>
      <c r="JGA100" s="250"/>
      <c r="JGB100" s="250"/>
      <c r="JGC100" s="250"/>
      <c r="JGD100" s="250"/>
      <c r="JGE100" s="250"/>
      <c r="JGF100" s="250"/>
      <c r="JGG100" s="250"/>
      <c r="JGH100" s="250"/>
      <c r="JGI100" s="250"/>
      <c r="JGJ100" s="250"/>
      <c r="JGK100" s="250"/>
      <c r="JGL100" s="250"/>
      <c r="JGM100" s="250"/>
      <c r="JGN100" s="250"/>
      <c r="JGO100" s="250"/>
      <c r="JGP100" s="250"/>
      <c r="JGQ100" s="250"/>
      <c r="JGR100" s="250"/>
      <c r="JGS100" s="250"/>
      <c r="JGT100" s="250"/>
      <c r="JGU100" s="250"/>
      <c r="JGV100" s="250"/>
      <c r="JGW100" s="250"/>
      <c r="JGX100" s="250"/>
      <c r="JGY100" s="250"/>
      <c r="JGZ100" s="250"/>
      <c r="JHA100" s="250"/>
      <c r="JHB100" s="250"/>
      <c r="JHC100" s="250"/>
      <c r="JHD100" s="250"/>
      <c r="JHE100" s="250"/>
      <c r="JHF100" s="250"/>
      <c r="JHG100" s="250"/>
      <c r="JHH100" s="250"/>
      <c r="JHI100" s="250"/>
      <c r="JHJ100" s="250"/>
      <c r="JHK100" s="250"/>
      <c r="JHL100" s="250"/>
      <c r="JHM100" s="250"/>
      <c r="JHN100" s="250"/>
      <c r="JHO100" s="250"/>
      <c r="JHP100" s="250"/>
      <c r="JHQ100" s="250"/>
      <c r="JHR100" s="250"/>
      <c r="JHS100" s="250"/>
      <c r="JHT100" s="250"/>
      <c r="JHU100" s="250"/>
      <c r="JHV100" s="250"/>
      <c r="JHW100" s="250"/>
      <c r="JHX100" s="250"/>
      <c r="JHY100" s="250"/>
      <c r="JHZ100" s="250"/>
      <c r="JIA100" s="250"/>
      <c r="JIB100" s="250"/>
      <c r="JIC100" s="250"/>
      <c r="JID100" s="250"/>
      <c r="JIE100" s="250"/>
      <c r="JIF100" s="250"/>
      <c r="JIG100" s="250"/>
      <c r="JIH100" s="250"/>
      <c r="JII100" s="250"/>
      <c r="JIJ100" s="250"/>
      <c r="JIK100" s="250"/>
      <c r="JIL100" s="250"/>
      <c r="JIM100" s="250"/>
      <c r="JIN100" s="250"/>
      <c r="JIO100" s="250"/>
      <c r="JIP100" s="250"/>
      <c r="JIQ100" s="250"/>
      <c r="JIR100" s="250"/>
      <c r="JIS100" s="250"/>
      <c r="JIT100" s="250"/>
      <c r="JIU100" s="250"/>
      <c r="JIV100" s="250"/>
      <c r="JIW100" s="250"/>
      <c r="JIX100" s="250"/>
      <c r="JIY100" s="250"/>
      <c r="JIZ100" s="250"/>
      <c r="JJA100" s="250"/>
      <c r="JJB100" s="250"/>
      <c r="JJC100" s="250"/>
      <c r="JJD100" s="250"/>
      <c r="JJE100" s="250"/>
      <c r="JJF100" s="250"/>
      <c r="JJG100" s="250"/>
      <c r="JJH100" s="250"/>
      <c r="JJI100" s="250"/>
      <c r="JJJ100" s="250"/>
      <c r="JJK100" s="250"/>
      <c r="JJL100" s="250"/>
      <c r="JJM100" s="250"/>
      <c r="JJN100" s="250"/>
      <c r="JJO100" s="250"/>
      <c r="JJP100" s="250"/>
      <c r="JJQ100" s="250"/>
      <c r="JJR100" s="250"/>
      <c r="JJS100" s="250"/>
      <c r="JJT100" s="250"/>
      <c r="JJU100" s="250"/>
      <c r="JJV100" s="250"/>
      <c r="JJW100" s="250"/>
      <c r="JJX100" s="250"/>
      <c r="JJY100" s="250"/>
      <c r="JJZ100" s="250"/>
      <c r="JKA100" s="250"/>
      <c r="JKB100" s="250"/>
      <c r="JKC100" s="250"/>
      <c r="JKD100" s="250"/>
      <c r="JKE100" s="250"/>
      <c r="JKF100" s="250"/>
      <c r="JKG100" s="250"/>
      <c r="JKH100" s="250"/>
      <c r="JKI100" s="250"/>
      <c r="JKJ100" s="250"/>
      <c r="JKK100" s="250"/>
      <c r="JKL100" s="250"/>
      <c r="JKM100" s="250"/>
      <c r="JKN100" s="250"/>
      <c r="JKO100" s="250"/>
      <c r="JKP100" s="250"/>
      <c r="JKQ100" s="250"/>
      <c r="JKR100" s="250"/>
      <c r="JKS100" s="250"/>
      <c r="JKT100" s="250"/>
      <c r="JKU100" s="250"/>
      <c r="JKV100" s="250"/>
      <c r="JKW100" s="250"/>
      <c r="JKX100" s="250"/>
      <c r="JKY100" s="250"/>
      <c r="JKZ100" s="250"/>
      <c r="JLA100" s="250"/>
      <c r="JLB100" s="250"/>
      <c r="JLC100" s="250"/>
      <c r="JLD100" s="250"/>
      <c r="JLE100" s="250"/>
      <c r="JLF100" s="250"/>
      <c r="JLG100" s="250"/>
      <c r="JLH100" s="250"/>
      <c r="JLI100" s="250"/>
      <c r="JLJ100" s="250"/>
      <c r="JLK100" s="250"/>
      <c r="JLL100" s="250"/>
      <c r="JLM100" s="250"/>
      <c r="JLN100" s="250"/>
      <c r="JLO100" s="250"/>
      <c r="JLP100" s="250"/>
      <c r="JLQ100" s="250"/>
      <c r="JLR100" s="250"/>
      <c r="JLS100" s="250"/>
      <c r="JLT100" s="250"/>
      <c r="JLU100" s="250"/>
      <c r="JLV100" s="250"/>
      <c r="JLW100" s="250"/>
      <c r="JLX100" s="250"/>
      <c r="JLY100" s="250"/>
      <c r="JLZ100" s="250"/>
      <c r="JMA100" s="250"/>
      <c r="JMB100" s="250"/>
      <c r="JMC100" s="250"/>
      <c r="JMD100" s="250"/>
      <c r="JME100" s="250"/>
      <c r="JMF100" s="250"/>
      <c r="JMG100" s="250"/>
      <c r="JMH100" s="250"/>
      <c r="JMI100" s="250"/>
      <c r="JMJ100" s="250"/>
      <c r="JMK100" s="250"/>
      <c r="JML100" s="250"/>
      <c r="JMM100" s="250"/>
      <c r="JMN100" s="250"/>
      <c r="JMO100" s="250"/>
      <c r="JMP100" s="250"/>
      <c r="JMQ100" s="250"/>
      <c r="JMR100" s="250"/>
      <c r="JMS100" s="250"/>
      <c r="JMT100" s="250"/>
      <c r="JMU100" s="250"/>
      <c r="JMV100" s="250"/>
      <c r="JMW100" s="250"/>
      <c r="JMX100" s="250"/>
      <c r="JMY100" s="250"/>
      <c r="JMZ100" s="250"/>
      <c r="JNA100" s="250"/>
      <c r="JNB100" s="250"/>
      <c r="JNC100" s="250"/>
      <c r="JND100" s="250"/>
      <c r="JNE100" s="250"/>
      <c r="JNF100" s="250"/>
      <c r="JNG100" s="250"/>
      <c r="JNH100" s="250"/>
      <c r="JNI100" s="250"/>
      <c r="JNJ100" s="250"/>
      <c r="JNK100" s="250"/>
      <c r="JNL100" s="250"/>
      <c r="JNM100" s="250"/>
      <c r="JNN100" s="250"/>
      <c r="JNO100" s="250"/>
      <c r="JNP100" s="250"/>
      <c r="JNQ100" s="250"/>
      <c r="JNR100" s="250"/>
      <c r="JNS100" s="250"/>
      <c r="JNT100" s="250"/>
      <c r="JNU100" s="250"/>
      <c r="JNV100" s="250"/>
      <c r="JNW100" s="250"/>
      <c r="JNX100" s="250"/>
      <c r="JNY100" s="250"/>
      <c r="JNZ100" s="250"/>
      <c r="JOA100" s="250"/>
      <c r="JOB100" s="250"/>
      <c r="JOC100" s="250"/>
      <c r="JOD100" s="250"/>
      <c r="JOE100" s="250"/>
      <c r="JOF100" s="250"/>
      <c r="JOG100" s="250"/>
      <c r="JOH100" s="250"/>
      <c r="JOI100" s="250"/>
      <c r="JOJ100" s="250"/>
      <c r="JOK100" s="250"/>
      <c r="JOL100" s="250"/>
      <c r="JOM100" s="250"/>
      <c r="JON100" s="250"/>
      <c r="JOO100" s="250"/>
      <c r="JOP100" s="250"/>
      <c r="JOQ100" s="250"/>
      <c r="JOR100" s="250"/>
      <c r="JOS100" s="250"/>
      <c r="JOT100" s="250"/>
      <c r="JOU100" s="250"/>
      <c r="JOV100" s="250"/>
      <c r="JOW100" s="250"/>
      <c r="JOX100" s="250"/>
      <c r="JOY100" s="250"/>
      <c r="JOZ100" s="250"/>
      <c r="JPA100" s="250"/>
      <c r="JPB100" s="250"/>
      <c r="JPC100" s="250"/>
      <c r="JPD100" s="250"/>
      <c r="JPE100" s="250"/>
      <c r="JPF100" s="250"/>
      <c r="JPG100" s="250"/>
      <c r="JPH100" s="250"/>
      <c r="JPI100" s="250"/>
      <c r="JPJ100" s="250"/>
      <c r="JPK100" s="250"/>
      <c r="JPL100" s="250"/>
      <c r="JPM100" s="250"/>
      <c r="JPN100" s="250"/>
      <c r="JPO100" s="250"/>
      <c r="JPP100" s="250"/>
      <c r="JPQ100" s="250"/>
      <c r="JPR100" s="250"/>
      <c r="JPS100" s="250"/>
      <c r="JPT100" s="250"/>
      <c r="JPU100" s="250"/>
      <c r="JPV100" s="250"/>
      <c r="JPW100" s="250"/>
      <c r="JPX100" s="250"/>
      <c r="JPY100" s="250"/>
      <c r="JPZ100" s="250"/>
      <c r="JQA100" s="250"/>
      <c r="JQB100" s="250"/>
      <c r="JQC100" s="250"/>
      <c r="JQD100" s="250"/>
      <c r="JQE100" s="250"/>
      <c r="JQF100" s="250"/>
      <c r="JQG100" s="250"/>
      <c r="JQH100" s="250"/>
      <c r="JQI100" s="250"/>
      <c r="JQJ100" s="250"/>
      <c r="JQK100" s="250"/>
      <c r="JQL100" s="250"/>
      <c r="JQM100" s="250"/>
      <c r="JQN100" s="250"/>
      <c r="JQO100" s="250"/>
      <c r="JQP100" s="250"/>
      <c r="JQQ100" s="250"/>
      <c r="JQR100" s="250"/>
      <c r="JQS100" s="250"/>
      <c r="JQT100" s="250"/>
      <c r="JQU100" s="250"/>
      <c r="JQV100" s="250"/>
      <c r="JQW100" s="250"/>
      <c r="JQX100" s="250"/>
      <c r="JQY100" s="250"/>
      <c r="JQZ100" s="250"/>
      <c r="JRA100" s="250"/>
      <c r="JRB100" s="250"/>
      <c r="JRC100" s="250"/>
      <c r="JRD100" s="250"/>
      <c r="JRE100" s="250"/>
      <c r="JRF100" s="250"/>
      <c r="JRG100" s="250"/>
      <c r="JRH100" s="250"/>
      <c r="JRI100" s="250"/>
      <c r="JRJ100" s="250"/>
      <c r="JRK100" s="250"/>
      <c r="JRL100" s="250"/>
      <c r="JRM100" s="250"/>
      <c r="JRN100" s="250"/>
      <c r="JRO100" s="250"/>
      <c r="JRP100" s="250"/>
      <c r="JRQ100" s="250"/>
      <c r="JRR100" s="250"/>
      <c r="JRS100" s="250"/>
      <c r="JRT100" s="250"/>
      <c r="JRU100" s="250"/>
      <c r="JRV100" s="250"/>
      <c r="JRW100" s="250"/>
      <c r="JRX100" s="250"/>
      <c r="JRY100" s="250"/>
      <c r="JRZ100" s="250"/>
      <c r="JSA100" s="250"/>
      <c r="JSB100" s="250"/>
      <c r="JSC100" s="250"/>
      <c r="JSD100" s="250"/>
      <c r="JSE100" s="250"/>
      <c r="JSF100" s="250"/>
      <c r="JSG100" s="250"/>
      <c r="JSH100" s="250"/>
      <c r="JSI100" s="250"/>
      <c r="JSJ100" s="250"/>
      <c r="JSK100" s="250"/>
      <c r="JSL100" s="250"/>
      <c r="JSM100" s="250"/>
      <c r="JSN100" s="250"/>
      <c r="JSO100" s="250"/>
      <c r="JSP100" s="250"/>
      <c r="JSQ100" s="250"/>
      <c r="JSR100" s="250"/>
      <c r="JSS100" s="250"/>
      <c r="JST100" s="250"/>
      <c r="JSU100" s="250"/>
      <c r="JSV100" s="250"/>
      <c r="JSW100" s="250"/>
      <c r="JSX100" s="250"/>
      <c r="JSY100" s="250"/>
      <c r="JSZ100" s="250"/>
      <c r="JTA100" s="250"/>
      <c r="JTB100" s="250"/>
      <c r="JTC100" s="250"/>
      <c r="JTD100" s="250"/>
      <c r="JTE100" s="250"/>
      <c r="JTF100" s="250"/>
      <c r="JTG100" s="250"/>
      <c r="JTH100" s="250"/>
      <c r="JTI100" s="250"/>
      <c r="JTJ100" s="250"/>
      <c r="JTK100" s="250"/>
      <c r="JTL100" s="250"/>
      <c r="JTM100" s="250"/>
      <c r="JTN100" s="250"/>
      <c r="JTO100" s="250"/>
      <c r="JTP100" s="250"/>
      <c r="JTQ100" s="250"/>
      <c r="JTR100" s="250"/>
      <c r="JTS100" s="250"/>
      <c r="JTT100" s="250"/>
      <c r="JTU100" s="250"/>
      <c r="JTV100" s="250"/>
      <c r="JTW100" s="250"/>
      <c r="JTX100" s="250"/>
      <c r="JTY100" s="250"/>
      <c r="JTZ100" s="250"/>
      <c r="JUA100" s="250"/>
      <c r="JUB100" s="250"/>
      <c r="JUC100" s="250"/>
      <c r="JUD100" s="250"/>
      <c r="JUE100" s="250"/>
      <c r="JUF100" s="250"/>
      <c r="JUG100" s="250"/>
      <c r="JUH100" s="250"/>
      <c r="JUI100" s="250"/>
      <c r="JUJ100" s="250"/>
      <c r="JUK100" s="250"/>
      <c r="JUL100" s="250"/>
      <c r="JUM100" s="250"/>
      <c r="JUN100" s="250"/>
      <c r="JUO100" s="250"/>
      <c r="JUP100" s="250"/>
      <c r="JUQ100" s="250"/>
      <c r="JUR100" s="250"/>
      <c r="JUS100" s="250"/>
      <c r="JUT100" s="250"/>
      <c r="JUU100" s="250"/>
      <c r="JUV100" s="250"/>
      <c r="JUW100" s="250"/>
      <c r="JUX100" s="250"/>
      <c r="JUY100" s="250"/>
      <c r="JUZ100" s="250"/>
      <c r="JVA100" s="250"/>
      <c r="JVB100" s="250"/>
      <c r="JVC100" s="250"/>
      <c r="JVD100" s="250"/>
      <c r="JVE100" s="250"/>
      <c r="JVF100" s="250"/>
      <c r="JVG100" s="250"/>
      <c r="JVH100" s="250"/>
      <c r="JVI100" s="250"/>
      <c r="JVJ100" s="250"/>
      <c r="JVK100" s="250"/>
      <c r="JVL100" s="250"/>
      <c r="JVM100" s="250"/>
      <c r="JVN100" s="250"/>
      <c r="JVO100" s="250"/>
      <c r="JVP100" s="250"/>
      <c r="JVQ100" s="250"/>
      <c r="JVR100" s="250"/>
      <c r="JVS100" s="250"/>
      <c r="JVT100" s="250"/>
      <c r="JVU100" s="250"/>
      <c r="JVV100" s="250"/>
      <c r="JVW100" s="250"/>
      <c r="JVX100" s="250"/>
      <c r="JVY100" s="250"/>
      <c r="JVZ100" s="250"/>
      <c r="JWA100" s="250"/>
      <c r="JWB100" s="250"/>
      <c r="JWC100" s="250"/>
      <c r="JWD100" s="250"/>
      <c r="JWE100" s="250"/>
      <c r="JWF100" s="250"/>
      <c r="JWG100" s="250"/>
      <c r="JWH100" s="250"/>
      <c r="JWI100" s="250"/>
      <c r="JWJ100" s="250"/>
      <c r="JWK100" s="250"/>
      <c r="JWL100" s="250"/>
      <c r="JWM100" s="250"/>
      <c r="JWN100" s="250"/>
      <c r="JWO100" s="250"/>
      <c r="JWP100" s="250"/>
      <c r="JWQ100" s="250"/>
      <c r="JWR100" s="250"/>
      <c r="JWS100" s="250"/>
      <c r="JWT100" s="250"/>
      <c r="JWU100" s="250"/>
      <c r="JWV100" s="250"/>
      <c r="JWW100" s="250"/>
      <c r="JWX100" s="250"/>
      <c r="JWY100" s="250"/>
      <c r="JWZ100" s="250"/>
      <c r="JXA100" s="250"/>
      <c r="JXB100" s="250"/>
      <c r="JXC100" s="250"/>
      <c r="JXD100" s="250"/>
      <c r="JXE100" s="250"/>
      <c r="JXF100" s="250"/>
      <c r="JXG100" s="250"/>
      <c r="JXH100" s="250"/>
      <c r="JXI100" s="250"/>
      <c r="JXJ100" s="250"/>
      <c r="JXK100" s="250"/>
      <c r="JXL100" s="250"/>
      <c r="JXM100" s="250"/>
      <c r="JXN100" s="250"/>
      <c r="JXO100" s="250"/>
      <c r="JXP100" s="250"/>
      <c r="JXQ100" s="250"/>
      <c r="JXR100" s="250"/>
      <c r="JXS100" s="250"/>
      <c r="JXT100" s="250"/>
      <c r="JXU100" s="250"/>
      <c r="JXV100" s="250"/>
      <c r="JXW100" s="250"/>
      <c r="JXX100" s="250"/>
      <c r="JXY100" s="250"/>
      <c r="JXZ100" s="250"/>
      <c r="JYA100" s="250"/>
      <c r="JYB100" s="250"/>
      <c r="JYC100" s="250"/>
      <c r="JYD100" s="250"/>
      <c r="JYE100" s="250"/>
      <c r="JYF100" s="250"/>
      <c r="JYG100" s="250"/>
      <c r="JYH100" s="250"/>
      <c r="JYI100" s="250"/>
      <c r="JYJ100" s="250"/>
      <c r="JYK100" s="250"/>
      <c r="JYL100" s="250"/>
      <c r="JYM100" s="250"/>
      <c r="JYN100" s="250"/>
      <c r="JYO100" s="250"/>
      <c r="JYP100" s="250"/>
      <c r="JYQ100" s="250"/>
      <c r="JYR100" s="250"/>
      <c r="JYS100" s="250"/>
      <c r="JYT100" s="250"/>
      <c r="JYU100" s="250"/>
      <c r="JYV100" s="250"/>
      <c r="JYW100" s="250"/>
      <c r="JYX100" s="250"/>
      <c r="JYY100" s="250"/>
      <c r="JYZ100" s="250"/>
      <c r="JZA100" s="250"/>
      <c r="JZB100" s="250"/>
      <c r="JZC100" s="250"/>
      <c r="JZD100" s="250"/>
      <c r="JZE100" s="250"/>
      <c r="JZF100" s="250"/>
      <c r="JZG100" s="250"/>
      <c r="JZH100" s="250"/>
      <c r="JZI100" s="250"/>
      <c r="JZJ100" s="250"/>
      <c r="JZK100" s="250"/>
      <c r="JZL100" s="250"/>
      <c r="JZM100" s="250"/>
      <c r="JZN100" s="250"/>
      <c r="JZO100" s="250"/>
      <c r="JZP100" s="250"/>
      <c r="JZQ100" s="250"/>
      <c r="JZR100" s="250"/>
      <c r="JZS100" s="250"/>
      <c r="JZT100" s="250"/>
      <c r="JZU100" s="250"/>
      <c r="JZV100" s="250"/>
      <c r="JZW100" s="250"/>
      <c r="JZX100" s="250"/>
      <c r="JZY100" s="250"/>
      <c r="JZZ100" s="250"/>
      <c r="KAA100" s="250"/>
      <c r="KAB100" s="250"/>
      <c r="KAC100" s="250"/>
      <c r="KAD100" s="250"/>
      <c r="KAE100" s="250"/>
      <c r="KAF100" s="250"/>
      <c r="KAG100" s="250"/>
      <c r="KAH100" s="250"/>
      <c r="KAI100" s="250"/>
      <c r="KAJ100" s="250"/>
      <c r="KAK100" s="250"/>
      <c r="KAL100" s="250"/>
      <c r="KAM100" s="250"/>
      <c r="KAN100" s="250"/>
      <c r="KAO100" s="250"/>
      <c r="KAP100" s="250"/>
      <c r="KAQ100" s="250"/>
      <c r="KAR100" s="250"/>
      <c r="KAS100" s="250"/>
      <c r="KAT100" s="250"/>
      <c r="KAU100" s="250"/>
      <c r="KAV100" s="250"/>
      <c r="KAW100" s="250"/>
      <c r="KAX100" s="250"/>
      <c r="KAY100" s="250"/>
      <c r="KAZ100" s="250"/>
      <c r="KBA100" s="250"/>
      <c r="KBB100" s="250"/>
      <c r="KBC100" s="250"/>
      <c r="KBD100" s="250"/>
      <c r="KBE100" s="250"/>
      <c r="KBF100" s="250"/>
      <c r="KBG100" s="250"/>
      <c r="KBH100" s="250"/>
      <c r="KBI100" s="250"/>
      <c r="KBJ100" s="250"/>
      <c r="KBK100" s="250"/>
      <c r="KBL100" s="250"/>
      <c r="KBM100" s="250"/>
      <c r="KBN100" s="250"/>
      <c r="KBO100" s="250"/>
      <c r="KBP100" s="250"/>
      <c r="KBQ100" s="250"/>
      <c r="KBR100" s="250"/>
      <c r="KBS100" s="250"/>
      <c r="KBT100" s="250"/>
      <c r="KBU100" s="250"/>
      <c r="KBV100" s="250"/>
      <c r="KBW100" s="250"/>
      <c r="KBX100" s="250"/>
      <c r="KBY100" s="250"/>
      <c r="KBZ100" s="250"/>
      <c r="KCA100" s="250"/>
      <c r="KCB100" s="250"/>
      <c r="KCC100" s="250"/>
      <c r="KCD100" s="250"/>
      <c r="KCE100" s="250"/>
      <c r="KCF100" s="250"/>
      <c r="KCG100" s="250"/>
      <c r="KCH100" s="250"/>
      <c r="KCI100" s="250"/>
      <c r="KCJ100" s="250"/>
      <c r="KCK100" s="250"/>
      <c r="KCL100" s="250"/>
      <c r="KCM100" s="250"/>
      <c r="KCN100" s="250"/>
      <c r="KCO100" s="250"/>
      <c r="KCP100" s="250"/>
      <c r="KCQ100" s="250"/>
      <c r="KCR100" s="250"/>
      <c r="KCS100" s="250"/>
      <c r="KCT100" s="250"/>
      <c r="KCU100" s="250"/>
      <c r="KCV100" s="250"/>
      <c r="KCW100" s="250"/>
      <c r="KCX100" s="250"/>
      <c r="KCY100" s="250"/>
      <c r="KCZ100" s="250"/>
      <c r="KDA100" s="250"/>
      <c r="KDB100" s="250"/>
      <c r="KDC100" s="250"/>
      <c r="KDD100" s="250"/>
      <c r="KDE100" s="250"/>
      <c r="KDF100" s="250"/>
      <c r="KDG100" s="250"/>
      <c r="KDH100" s="250"/>
      <c r="KDI100" s="250"/>
      <c r="KDJ100" s="250"/>
      <c r="KDK100" s="250"/>
      <c r="KDL100" s="250"/>
      <c r="KDM100" s="250"/>
      <c r="KDN100" s="250"/>
      <c r="KDO100" s="250"/>
      <c r="KDP100" s="250"/>
      <c r="KDQ100" s="250"/>
      <c r="KDR100" s="250"/>
      <c r="KDS100" s="250"/>
      <c r="KDT100" s="250"/>
      <c r="KDU100" s="250"/>
      <c r="KDV100" s="250"/>
      <c r="KDW100" s="250"/>
      <c r="KDX100" s="250"/>
      <c r="KDY100" s="250"/>
      <c r="KDZ100" s="250"/>
      <c r="KEA100" s="250"/>
      <c r="KEB100" s="250"/>
      <c r="KEC100" s="250"/>
      <c r="KED100" s="250"/>
      <c r="KEE100" s="250"/>
      <c r="KEF100" s="250"/>
      <c r="KEG100" s="250"/>
      <c r="KEH100" s="250"/>
      <c r="KEI100" s="250"/>
      <c r="KEJ100" s="250"/>
      <c r="KEK100" s="250"/>
      <c r="KEL100" s="250"/>
      <c r="KEM100" s="250"/>
      <c r="KEN100" s="250"/>
      <c r="KEO100" s="250"/>
      <c r="KEP100" s="250"/>
      <c r="KEQ100" s="250"/>
      <c r="KER100" s="250"/>
      <c r="KES100" s="250"/>
      <c r="KET100" s="250"/>
      <c r="KEU100" s="250"/>
      <c r="KEV100" s="250"/>
      <c r="KEW100" s="250"/>
      <c r="KEX100" s="250"/>
      <c r="KEY100" s="250"/>
      <c r="KEZ100" s="250"/>
      <c r="KFA100" s="250"/>
      <c r="KFB100" s="250"/>
      <c r="KFC100" s="250"/>
      <c r="KFD100" s="250"/>
      <c r="KFE100" s="250"/>
      <c r="KFF100" s="250"/>
      <c r="KFG100" s="250"/>
      <c r="KFH100" s="250"/>
      <c r="KFI100" s="250"/>
      <c r="KFJ100" s="250"/>
      <c r="KFK100" s="250"/>
      <c r="KFL100" s="250"/>
      <c r="KFM100" s="250"/>
      <c r="KFN100" s="250"/>
      <c r="KFO100" s="250"/>
      <c r="KFP100" s="250"/>
      <c r="KFQ100" s="250"/>
      <c r="KFR100" s="250"/>
      <c r="KFS100" s="250"/>
      <c r="KFT100" s="250"/>
      <c r="KFU100" s="250"/>
      <c r="KFV100" s="250"/>
      <c r="KFW100" s="250"/>
      <c r="KFX100" s="250"/>
      <c r="KFY100" s="250"/>
      <c r="KFZ100" s="250"/>
      <c r="KGA100" s="250"/>
      <c r="KGB100" s="250"/>
      <c r="KGC100" s="250"/>
      <c r="KGD100" s="250"/>
      <c r="KGE100" s="250"/>
      <c r="KGF100" s="250"/>
      <c r="KGG100" s="250"/>
      <c r="KGH100" s="250"/>
      <c r="KGI100" s="250"/>
      <c r="KGJ100" s="250"/>
      <c r="KGK100" s="250"/>
      <c r="KGL100" s="250"/>
      <c r="KGM100" s="250"/>
      <c r="KGN100" s="250"/>
      <c r="KGO100" s="250"/>
      <c r="KGP100" s="250"/>
      <c r="KGQ100" s="250"/>
      <c r="KGR100" s="250"/>
      <c r="KGS100" s="250"/>
      <c r="KGT100" s="250"/>
      <c r="KGU100" s="250"/>
      <c r="KGV100" s="250"/>
      <c r="KGW100" s="250"/>
      <c r="KGX100" s="250"/>
      <c r="KGY100" s="250"/>
      <c r="KGZ100" s="250"/>
      <c r="KHA100" s="250"/>
      <c r="KHB100" s="250"/>
      <c r="KHC100" s="250"/>
      <c r="KHD100" s="250"/>
      <c r="KHE100" s="250"/>
      <c r="KHF100" s="250"/>
      <c r="KHG100" s="250"/>
      <c r="KHH100" s="250"/>
      <c r="KHI100" s="250"/>
      <c r="KHJ100" s="250"/>
      <c r="KHK100" s="250"/>
      <c r="KHL100" s="250"/>
      <c r="KHM100" s="250"/>
      <c r="KHN100" s="250"/>
      <c r="KHO100" s="250"/>
      <c r="KHP100" s="250"/>
      <c r="KHQ100" s="250"/>
      <c r="KHR100" s="250"/>
      <c r="KHS100" s="250"/>
      <c r="KHT100" s="250"/>
      <c r="KHU100" s="250"/>
      <c r="KHV100" s="250"/>
      <c r="KHW100" s="250"/>
      <c r="KHX100" s="250"/>
      <c r="KHY100" s="250"/>
      <c r="KHZ100" s="250"/>
      <c r="KIA100" s="250"/>
      <c r="KIB100" s="250"/>
      <c r="KIC100" s="250"/>
      <c r="KID100" s="250"/>
      <c r="KIE100" s="250"/>
      <c r="KIF100" s="250"/>
      <c r="KIG100" s="250"/>
      <c r="KIH100" s="250"/>
      <c r="KII100" s="250"/>
      <c r="KIJ100" s="250"/>
      <c r="KIK100" s="250"/>
      <c r="KIL100" s="250"/>
      <c r="KIM100" s="250"/>
      <c r="KIN100" s="250"/>
      <c r="KIO100" s="250"/>
      <c r="KIP100" s="250"/>
      <c r="KIQ100" s="250"/>
      <c r="KIR100" s="250"/>
      <c r="KIS100" s="250"/>
      <c r="KIT100" s="250"/>
      <c r="KIU100" s="250"/>
      <c r="KIV100" s="250"/>
      <c r="KIW100" s="250"/>
      <c r="KIX100" s="250"/>
      <c r="KIY100" s="250"/>
      <c r="KIZ100" s="250"/>
      <c r="KJA100" s="250"/>
      <c r="KJB100" s="250"/>
      <c r="KJC100" s="250"/>
      <c r="KJD100" s="250"/>
      <c r="KJE100" s="250"/>
      <c r="KJF100" s="250"/>
      <c r="KJG100" s="250"/>
      <c r="KJH100" s="250"/>
      <c r="KJI100" s="250"/>
      <c r="KJJ100" s="250"/>
      <c r="KJK100" s="250"/>
      <c r="KJL100" s="250"/>
      <c r="KJM100" s="250"/>
      <c r="KJN100" s="250"/>
      <c r="KJO100" s="250"/>
      <c r="KJP100" s="250"/>
      <c r="KJQ100" s="250"/>
      <c r="KJR100" s="250"/>
      <c r="KJS100" s="250"/>
      <c r="KJT100" s="250"/>
      <c r="KJU100" s="250"/>
      <c r="KJV100" s="250"/>
      <c r="KJW100" s="250"/>
      <c r="KJX100" s="250"/>
      <c r="KJY100" s="250"/>
      <c r="KJZ100" s="250"/>
      <c r="KKA100" s="250"/>
      <c r="KKB100" s="250"/>
      <c r="KKC100" s="250"/>
      <c r="KKD100" s="250"/>
      <c r="KKE100" s="250"/>
      <c r="KKF100" s="250"/>
      <c r="KKG100" s="250"/>
      <c r="KKH100" s="250"/>
      <c r="KKI100" s="250"/>
      <c r="KKJ100" s="250"/>
      <c r="KKK100" s="250"/>
      <c r="KKL100" s="250"/>
      <c r="KKM100" s="250"/>
      <c r="KKN100" s="250"/>
      <c r="KKO100" s="250"/>
      <c r="KKP100" s="250"/>
      <c r="KKQ100" s="250"/>
      <c r="KKR100" s="250"/>
      <c r="KKS100" s="250"/>
      <c r="KKT100" s="250"/>
      <c r="KKU100" s="250"/>
      <c r="KKV100" s="250"/>
      <c r="KKW100" s="250"/>
      <c r="KKX100" s="250"/>
      <c r="KKY100" s="250"/>
      <c r="KKZ100" s="250"/>
      <c r="KLA100" s="250"/>
      <c r="KLB100" s="250"/>
      <c r="KLC100" s="250"/>
      <c r="KLD100" s="250"/>
      <c r="KLE100" s="250"/>
      <c r="KLF100" s="250"/>
      <c r="KLG100" s="250"/>
      <c r="KLH100" s="250"/>
      <c r="KLI100" s="250"/>
      <c r="KLJ100" s="250"/>
      <c r="KLK100" s="250"/>
      <c r="KLL100" s="250"/>
      <c r="KLM100" s="250"/>
      <c r="KLN100" s="250"/>
      <c r="KLO100" s="250"/>
      <c r="KLP100" s="250"/>
      <c r="KLQ100" s="250"/>
      <c r="KLR100" s="250"/>
      <c r="KLS100" s="250"/>
      <c r="KLT100" s="250"/>
      <c r="KLU100" s="250"/>
      <c r="KLV100" s="250"/>
      <c r="KLW100" s="250"/>
      <c r="KLX100" s="250"/>
      <c r="KLY100" s="250"/>
      <c r="KLZ100" s="250"/>
      <c r="KMA100" s="250"/>
      <c r="KMB100" s="250"/>
      <c r="KMC100" s="250"/>
      <c r="KMD100" s="250"/>
      <c r="KME100" s="250"/>
      <c r="KMF100" s="250"/>
      <c r="KMG100" s="250"/>
      <c r="KMH100" s="250"/>
      <c r="KMI100" s="250"/>
      <c r="KMJ100" s="250"/>
      <c r="KMK100" s="250"/>
      <c r="KML100" s="250"/>
      <c r="KMM100" s="250"/>
      <c r="KMN100" s="250"/>
      <c r="KMO100" s="250"/>
      <c r="KMP100" s="250"/>
      <c r="KMQ100" s="250"/>
      <c r="KMR100" s="250"/>
      <c r="KMS100" s="250"/>
      <c r="KMT100" s="250"/>
      <c r="KMU100" s="250"/>
      <c r="KMV100" s="250"/>
      <c r="KMW100" s="250"/>
      <c r="KMX100" s="250"/>
      <c r="KMY100" s="250"/>
      <c r="KMZ100" s="250"/>
      <c r="KNA100" s="250"/>
      <c r="KNB100" s="250"/>
      <c r="KNC100" s="250"/>
      <c r="KND100" s="250"/>
      <c r="KNE100" s="250"/>
      <c r="KNF100" s="250"/>
      <c r="KNG100" s="250"/>
      <c r="KNH100" s="250"/>
      <c r="KNI100" s="250"/>
      <c r="KNJ100" s="250"/>
      <c r="KNK100" s="250"/>
      <c r="KNL100" s="250"/>
      <c r="KNM100" s="250"/>
      <c r="KNN100" s="250"/>
      <c r="KNO100" s="250"/>
      <c r="KNP100" s="250"/>
      <c r="KNQ100" s="250"/>
      <c r="KNR100" s="250"/>
      <c r="KNS100" s="250"/>
      <c r="KNT100" s="250"/>
      <c r="KNU100" s="250"/>
      <c r="KNV100" s="250"/>
      <c r="KNW100" s="250"/>
      <c r="KNX100" s="250"/>
      <c r="KNY100" s="250"/>
      <c r="KNZ100" s="250"/>
      <c r="KOA100" s="250"/>
      <c r="KOB100" s="250"/>
      <c r="KOC100" s="250"/>
      <c r="KOD100" s="250"/>
      <c r="KOE100" s="250"/>
      <c r="KOF100" s="250"/>
      <c r="KOG100" s="250"/>
      <c r="KOH100" s="250"/>
      <c r="KOI100" s="250"/>
      <c r="KOJ100" s="250"/>
      <c r="KOK100" s="250"/>
      <c r="KOL100" s="250"/>
      <c r="KOM100" s="250"/>
      <c r="KON100" s="250"/>
      <c r="KOO100" s="250"/>
      <c r="KOP100" s="250"/>
      <c r="KOQ100" s="250"/>
      <c r="KOR100" s="250"/>
      <c r="KOS100" s="250"/>
      <c r="KOT100" s="250"/>
      <c r="KOU100" s="250"/>
      <c r="KOV100" s="250"/>
      <c r="KOW100" s="250"/>
      <c r="KOX100" s="250"/>
      <c r="KOY100" s="250"/>
      <c r="KOZ100" s="250"/>
      <c r="KPA100" s="250"/>
      <c r="KPB100" s="250"/>
      <c r="KPC100" s="250"/>
      <c r="KPD100" s="250"/>
      <c r="KPE100" s="250"/>
      <c r="KPF100" s="250"/>
      <c r="KPG100" s="250"/>
      <c r="KPH100" s="250"/>
      <c r="KPI100" s="250"/>
      <c r="KPJ100" s="250"/>
      <c r="KPK100" s="250"/>
      <c r="KPL100" s="250"/>
      <c r="KPM100" s="250"/>
      <c r="KPN100" s="250"/>
      <c r="KPO100" s="250"/>
      <c r="KPP100" s="250"/>
      <c r="KPQ100" s="250"/>
      <c r="KPR100" s="250"/>
      <c r="KPS100" s="250"/>
      <c r="KPT100" s="250"/>
      <c r="KPU100" s="250"/>
      <c r="KPV100" s="250"/>
      <c r="KPW100" s="250"/>
      <c r="KPX100" s="250"/>
      <c r="KPY100" s="250"/>
      <c r="KPZ100" s="250"/>
      <c r="KQA100" s="250"/>
      <c r="KQB100" s="250"/>
      <c r="KQC100" s="250"/>
      <c r="KQD100" s="250"/>
      <c r="KQE100" s="250"/>
      <c r="KQF100" s="250"/>
      <c r="KQG100" s="250"/>
      <c r="KQH100" s="250"/>
      <c r="KQI100" s="250"/>
      <c r="KQJ100" s="250"/>
      <c r="KQK100" s="250"/>
      <c r="KQL100" s="250"/>
      <c r="KQM100" s="250"/>
      <c r="KQN100" s="250"/>
      <c r="KQO100" s="250"/>
      <c r="KQP100" s="250"/>
      <c r="KQQ100" s="250"/>
      <c r="KQR100" s="250"/>
      <c r="KQS100" s="250"/>
      <c r="KQT100" s="250"/>
      <c r="KQU100" s="250"/>
      <c r="KQV100" s="250"/>
      <c r="KQW100" s="250"/>
      <c r="KQX100" s="250"/>
      <c r="KQY100" s="250"/>
      <c r="KQZ100" s="250"/>
      <c r="KRA100" s="250"/>
      <c r="KRB100" s="250"/>
      <c r="KRC100" s="250"/>
      <c r="KRD100" s="250"/>
      <c r="KRE100" s="250"/>
      <c r="KRF100" s="250"/>
      <c r="KRG100" s="250"/>
      <c r="KRH100" s="250"/>
      <c r="KRI100" s="250"/>
      <c r="KRJ100" s="250"/>
      <c r="KRK100" s="250"/>
      <c r="KRL100" s="250"/>
      <c r="KRM100" s="250"/>
      <c r="KRN100" s="250"/>
      <c r="KRO100" s="250"/>
      <c r="KRP100" s="250"/>
      <c r="KRQ100" s="250"/>
      <c r="KRR100" s="250"/>
      <c r="KRS100" s="250"/>
      <c r="KRT100" s="250"/>
      <c r="KRU100" s="250"/>
      <c r="KRV100" s="250"/>
      <c r="KRW100" s="250"/>
      <c r="KRX100" s="250"/>
      <c r="KRY100" s="250"/>
      <c r="KRZ100" s="250"/>
      <c r="KSA100" s="250"/>
      <c r="KSB100" s="250"/>
      <c r="KSC100" s="250"/>
      <c r="KSD100" s="250"/>
      <c r="KSE100" s="250"/>
      <c r="KSF100" s="250"/>
      <c r="KSG100" s="250"/>
      <c r="KSH100" s="250"/>
      <c r="KSI100" s="250"/>
      <c r="KSJ100" s="250"/>
      <c r="KSK100" s="250"/>
      <c r="KSL100" s="250"/>
      <c r="KSM100" s="250"/>
      <c r="KSN100" s="250"/>
      <c r="KSO100" s="250"/>
      <c r="KSP100" s="250"/>
      <c r="KSQ100" s="250"/>
      <c r="KSR100" s="250"/>
      <c r="KSS100" s="250"/>
      <c r="KST100" s="250"/>
      <c r="KSU100" s="250"/>
      <c r="KSV100" s="250"/>
      <c r="KSW100" s="250"/>
      <c r="KSX100" s="250"/>
      <c r="KSY100" s="250"/>
      <c r="KSZ100" s="250"/>
      <c r="KTA100" s="250"/>
      <c r="KTB100" s="250"/>
      <c r="KTC100" s="250"/>
      <c r="KTD100" s="250"/>
      <c r="KTE100" s="250"/>
      <c r="KTF100" s="250"/>
      <c r="KTG100" s="250"/>
      <c r="KTH100" s="250"/>
      <c r="KTI100" s="250"/>
      <c r="KTJ100" s="250"/>
      <c r="KTK100" s="250"/>
      <c r="KTL100" s="250"/>
      <c r="KTM100" s="250"/>
      <c r="KTN100" s="250"/>
      <c r="KTO100" s="250"/>
      <c r="KTP100" s="250"/>
      <c r="KTQ100" s="250"/>
      <c r="KTR100" s="250"/>
      <c r="KTS100" s="250"/>
      <c r="KTT100" s="250"/>
      <c r="KTU100" s="250"/>
      <c r="KTV100" s="250"/>
      <c r="KTW100" s="250"/>
      <c r="KTX100" s="250"/>
      <c r="KTY100" s="250"/>
      <c r="KTZ100" s="250"/>
      <c r="KUA100" s="250"/>
      <c r="KUB100" s="250"/>
      <c r="KUC100" s="250"/>
      <c r="KUD100" s="250"/>
      <c r="KUE100" s="250"/>
      <c r="KUF100" s="250"/>
      <c r="KUG100" s="250"/>
      <c r="KUH100" s="250"/>
      <c r="KUI100" s="250"/>
      <c r="KUJ100" s="250"/>
      <c r="KUK100" s="250"/>
      <c r="KUL100" s="250"/>
      <c r="KUM100" s="250"/>
      <c r="KUN100" s="250"/>
      <c r="KUO100" s="250"/>
      <c r="KUP100" s="250"/>
      <c r="KUQ100" s="250"/>
      <c r="KUR100" s="250"/>
      <c r="KUS100" s="250"/>
      <c r="KUT100" s="250"/>
      <c r="KUU100" s="250"/>
      <c r="KUV100" s="250"/>
      <c r="KUW100" s="250"/>
      <c r="KUX100" s="250"/>
      <c r="KUY100" s="250"/>
      <c r="KUZ100" s="250"/>
      <c r="KVA100" s="250"/>
      <c r="KVB100" s="250"/>
      <c r="KVC100" s="250"/>
      <c r="KVD100" s="250"/>
      <c r="KVE100" s="250"/>
      <c r="KVF100" s="250"/>
      <c r="KVG100" s="250"/>
      <c r="KVH100" s="250"/>
      <c r="KVI100" s="250"/>
      <c r="KVJ100" s="250"/>
      <c r="KVK100" s="250"/>
      <c r="KVL100" s="250"/>
      <c r="KVM100" s="250"/>
      <c r="KVN100" s="250"/>
      <c r="KVO100" s="250"/>
      <c r="KVP100" s="250"/>
      <c r="KVQ100" s="250"/>
      <c r="KVR100" s="250"/>
      <c r="KVS100" s="250"/>
      <c r="KVT100" s="250"/>
      <c r="KVU100" s="250"/>
      <c r="KVV100" s="250"/>
      <c r="KVW100" s="250"/>
      <c r="KVX100" s="250"/>
      <c r="KVY100" s="250"/>
      <c r="KVZ100" s="250"/>
      <c r="KWA100" s="250"/>
      <c r="KWB100" s="250"/>
      <c r="KWC100" s="250"/>
      <c r="KWD100" s="250"/>
      <c r="KWE100" s="250"/>
      <c r="KWF100" s="250"/>
      <c r="KWG100" s="250"/>
      <c r="KWH100" s="250"/>
      <c r="KWI100" s="250"/>
      <c r="KWJ100" s="250"/>
      <c r="KWK100" s="250"/>
      <c r="KWL100" s="250"/>
      <c r="KWM100" s="250"/>
      <c r="KWN100" s="250"/>
      <c r="KWO100" s="250"/>
      <c r="KWP100" s="250"/>
      <c r="KWQ100" s="250"/>
      <c r="KWR100" s="250"/>
      <c r="KWS100" s="250"/>
      <c r="KWT100" s="250"/>
      <c r="KWU100" s="250"/>
      <c r="KWV100" s="250"/>
      <c r="KWW100" s="250"/>
      <c r="KWX100" s="250"/>
      <c r="KWY100" s="250"/>
      <c r="KWZ100" s="250"/>
      <c r="KXA100" s="250"/>
      <c r="KXB100" s="250"/>
      <c r="KXC100" s="250"/>
      <c r="KXD100" s="250"/>
      <c r="KXE100" s="250"/>
      <c r="KXF100" s="250"/>
      <c r="KXG100" s="250"/>
      <c r="KXH100" s="250"/>
      <c r="KXI100" s="250"/>
      <c r="KXJ100" s="250"/>
      <c r="KXK100" s="250"/>
      <c r="KXL100" s="250"/>
      <c r="KXM100" s="250"/>
      <c r="KXN100" s="250"/>
      <c r="KXO100" s="250"/>
      <c r="KXP100" s="250"/>
      <c r="KXQ100" s="250"/>
      <c r="KXR100" s="250"/>
      <c r="KXS100" s="250"/>
      <c r="KXT100" s="250"/>
      <c r="KXU100" s="250"/>
      <c r="KXV100" s="250"/>
      <c r="KXW100" s="250"/>
      <c r="KXX100" s="250"/>
      <c r="KXY100" s="250"/>
      <c r="KXZ100" s="250"/>
      <c r="KYA100" s="250"/>
      <c r="KYB100" s="250"/>
      <c r="KYC100" s="250"/>
      <c r="KYD100" s="250"/>
      <c r="KYE100" s="250"/>
      <c r="KYF100" s="250"/>
      <c r="KYG100" s="250"/>
      <c r="KYH100" s="250"/>
      <c r="KYI100" s="250"/>
      <c r="KYJ100" s="250"/>
      <c r="KYK100" s="250"/>
      <c r="KYL100" s="250"/>
      <c r="KYM100" s="250"/>
      <c r="KYN100" s="250"/>
      <c r="KYO100" s="250"/>
      <c r="KYP100" s="250"/>
      <c r="KYQ100" s="250"/>
      <c r="KYR100" s="250"/>
      <c r="KYS100" s="250"/>
      <c r="KYT100" s="250"/>
      <c r="KYU100" s="250"/>
      <c r="KYV100" s="250"/>
      <c r="KYW100" s="250"/>
      <c r="KYX100" s="250"/>
      <c r="KYY100" s="250"/>
      <c r="KYZ100" s="250"/>
      <c r="KZA100" s="250"/>
      <c r="KZB100" s="250"/>
      <c r="KZC100" s="250"/>
      <c r="KZD100" s="250"/>
      <c r="KZE100" s="250"/>
      <c r="KZF100" s="250"/>
      <c r="KZG100" s="250"/>
      <c r="KZH100" s="250"/>
      <c r="KZI100" s="250"/>
      <c r="KZJ100" s="250"/>
      <c r="KZK100" s="250"/>
      <c r="KZL100" s="250"/>
      <c r="KZM100" s="250"/>
      <c r="KZN100" s="250"/>
      <c r="KZO100" s="250"/>
      <c r="KZP100" s="250"/>
      <c r="KZQ100" s="250"/>
      <c r="KZR100" s="250"/>
      <c r="KZS100" s="250"/>
      <c r="KZT100" s="250"/>
      <c r="KZU100" s="250"/>
      <c r="KZV100" s="250"/>
      <c r="KZW100" s="250"/>
      <c r="KZX100" s="250"/>
      <c r="KZY100" s="250"/>
      <c r="KZZ100" s="250"/>
      <c r="LAA100" s="250"/>
      <c r="LAB100" s="250"/>
      <c r="LAC100" s="250"/>
      <c r="LAD100" s="250"/>
      <c r="LAE100" s="250"/>
      <c r="LAF100" s="250"/>
      <c r="LAG100" s="250"/>
      <c r="LAH100" s="250"/>
      <c r="LAI100" s="250"/>
      <c r="LAJ100" s="250"/>
      <c r="LAK100" s="250"/>
      <c r="LAL100" s="250"/>
      <c r="LAM100" s="250"/>
      <c r="LAN100" s="250"/>
      <c r="LAO100" s="250"/>
      <c r="LAP100" s="250"/>
      <c r="LAQ100" s="250"/>
      <c r="LAR100" s="250"/>
      <c r="LAS100" s="250"/>
      <c r="LAT100" s="250"/>
      <c r="LAU100" s="250"/>
      <c r="LAV100" s="250"/>
      <c r="LAW100" s="250"/>
      <c r="LAX100" s="250"/>
      <c r="LAY100" s="250"/>
      <c r="LAZ100" s="250"/>
      <c r="LBA100" s="250"/>
      <c r="LBB100" s="250"/>
      <c r="LBC100" s="250"/>
      <c r="LBD100" s="250"/>
      <c r="LBE100" s="250"/>
      <c r="LBF100" s="250"/>
      <c r="LBG100" s="250"/>
      <c r="LBH100" s="250"/>
      <c r="LBI100" s="250"/>
      <c r="LBJ100" s="250"/>
      <c r="LBK100" s="250"/>
      <c r="LBL100" s="250"/>
      <c r="LBM100" s="250"/>
      <c r="LBN100" s="250"/>
      <c r="LBO100" s="250"/>
      <c r="LBP100" s="250"/>
      <c r="LBQ100" s="250"/>
      <c r="LBR100" s="250"/>
      <c r="LBS100" s="250"/>
      <c r="LBT100" s="250"/>
      <c r="LBU100" s="250"/>
      <c r="LBV100" s="250"/>
      <c r="LBW100" s="250"/>
      <c r="LBX100" s="250"/>
      <c r="LBY100" s="250"/>
      <c r="LBZ100" s="250"/>
      <c r="LCA100" s="250"/>
      <c r="LCB100" s="250"/>
      <c r="LCC100" s="250"/>
      <c r="LCD100" s="250"/>
      <c r="LCE100" s="250"/>
      <c r="LCF100" s="250"/>
      <c r="LCG100" s="250"/>
      <c r="LCH100" s="250"/>
      <c r="LCI100" s="250"/>
      <c r="LCJ100" s="250"/>
      <c r="LCK100" s="250"/>
      <c r="LCL100" s="250"/>
      <c r="LCM100" s="250"/>
      <c r="LCN100" s="250"/>
      <c r="LCO100" s="250"/>
      <c r="LCP100" s="250"/>
      <c r="LCQ100" s="250"/>
      <c r="LCR100" s="250"/>
      <c r="LCS100" s="250"/>
      <c r="LCT100" s="250"/>
      <c r="LCU100" s="250"/>
      <c r="LCV100" s="250"/>
      <c r="LCW100" s="250"/>
      <c r="LCX100" s="250"/>
      <c r="LCY100" s="250"/>
      <c r="LCZ100" s="250"/>
      <c r="LDA100" s="250"/>
      <c r="LDB100" s="250"/>
      <c r="LDC100" s="250"/>
      <c r="LDD100" s="250"/>
      <c r="LDE100" s="250"/>
      <c r="LDF100" s="250"/>
      <c r="LDG100" s="250"/>
      <c r="LDH100" s="250"/>
      <c r="LDI100" s="250"/>
      <c r="LDJ100" s="250"/>
      <c r="LDK100" s="250"/>
      <c r="LDL100" s="250"/>
      <c r="LDM100" s="250"/>
      <c r="LDN100" s="250"/>
      <c r="LDO100" s="250"/>
      <c r="LDP100" s="250"/>
      <c r="LDQ100" s="250"/>
      <c r="LDR100" s="250"/>
      <c r="LDS100" s="250"/>
      <c r="LDT100" s="250"/>
      <c r="LDU100" s="250"/>
      <c r="LDV100" s="250"/>
      <c r="LDW100" s="250"/>
      <c r="LDX100" s="250"/>
      <c r="LDY100" s="250"/>
      <c r="LDZ100" s="250"/>
      <c r="LEA100" s="250"/>
      <c r="LEB100" s="250"/>
      <c r="LEC100" s="250"/>
      <c r="LED100" s="250"/>
      <c r="LEE100" s="250"/>
      <c r="LEF100" s="250"/>
      <c r="LEG100" s="250"/>
      <c r="LEH100" s="250"/>
      <c r="LEI100" s="250"/>
      <c r="LEJ100" s="250"/>
      <c r="LEK100" s="250"/>
      <c r="LEL100" s="250"/>
      <c r="LEM100" s="250"/>
      <c r="LEN100" s="250"/>
      <c r="LEO100" s="250"/>
      <c r="LEP100" s="250"/>
      <c r="LEQ100" s="250"/>
      <c r="LER100" s="250"/>
      <c r="LES100" s="250"/>
      <c r="LET100" s="250"/>
      <c r="LEU100" s="250"/>
      <c r="LEV100" s="250"/>
      <c r="LEW100" s="250"/>
      <c r="LEX100" s="250"/>
      <c r="LEY100" s="250"/>
      <c r="LEZ100" s="250"/>
      <c r="LFA100" s="250"/>
      <c r="LFB100" s="250"/>
      <c r="LFC100" s="250"/>
      <c r="LFD100" s="250"/>
      <c r="LFE100" s="250"/>
      <c r="LFF100" s="250"/>
      <c r="LFG100" s="250"/>
      <c r="LFH100" s="250"/>
      <c r="LFI100" s="250"/>
      <c r="LFJ100" s="250"/>
      <c r="LFK100" s="250"/>
      <c r="LFL100" s="250"/>
      <c r="LFM100" s="250"/>
      <c r="LFN100" s="250"/>
      <c r="LFO100" s="250"/>
      <c r="LFP100" s="250"/>
      <c r="LFQ100" s="250"/>
      <c r="LFR100" s="250"/>
      <c r="LFS100" s="250"/>
      <c r="LFT100" s="250"/>
      <c r="LFU100" s="250"/>
      <c r="LFV100" s="250"/>
      <c r="LFW100" s="250"/>
      <c r="LFX100" s="250"/>
      <c r="LFY100" s="250"/>
      <c r="LFZ100" s="250"/>
      <c r="LGA100" s="250"/>
      <c r="LGB100" s="250"/>
      <c r="LGC100" s="250"/>
      <c r="LGD100" s="250"/>
      <c r="LGE100" s="250"/>
      <c r="LGF100" s="250"/>
      <c r="LGG100" s="250"/>
      <c r="LGH100" s="250"/>
      <c r="LGI100" s="250"/>
      <c r="LGJ100" s="250"/>
      <c r="LGK100" s="250"/>
      <c r="LGL100" s="250"/>
      <c r="LGM100" s="250"/>
      <c r="LGN100" s="250"/>
      <c r="LGO100" s="250"/>
      <c r="LGP100" s="250"/>
      <c r="LGQ100" s="250"/>
      <c r="LGR100" s="250"/>
      <c r="LGS100" s="250"/>
      <c r="LGT100" s="250"/>
      <c r="LGU100" s="250"/>
      <c r="LGV100" s="250"/>
      <c r="LGW100" s="250"/>
      <c r="LGX100" s="250"/>
      <c r="LGY100" s="250"/>
      <c r="LGZ100" s="250"/>
      <c r="LHA100" s="250"/>
      <c r="LHB100" s="250"/>
      <c r="LHC100" s="250"/>
      <c r="LHD100" s="250"/>
      <c r="LHE100" s="250"/>
      <c r="LHF100" s="250"/>
      <c r="LHG100" s="250"/>
      <c r="LHH100" s="250"/>
      <c r="LHI100" s="250"/>
      <c r="LHJ100" s="250"/>
      <c r="LHK100" s="250"/>
      <c r="LHL100" s="250"/>
      <c r="LHM100" s="250"/>
      <c r="LHN100" s="250"/>
      <c r="LHO100" s="250"/>
      <c r="LHP100" s="250"/>
      <c r="LHQ100" s="250"/>
      <c r="LHR100" s="250"/>
      <c r="LHS100" s="250"/>
      <c r="LHT100" s="250"/>
      <c r="LHU100" s="250"/>
      <c r="LHV100" s="250"/>
      <c r="LHW100" s="250"/>
      <c r="LHX100" s="250"/>
      <c r="LHY100" s="250"/>
      <c r="LHZ100" s="250"/>
      <c r="LIA100" s="250"/>
      <c r="LIB100" s="250"/>
      <c r="LIC100" s="250"/>
      <c r="LID100" s="250"/>
      <c r="LIE100" s="250"/>
      <c r="LIF100" s="250"/>
      <c r="LIG100" s="250"/>
      <c r="LIH100" s="250"/>
      <c r="LII100" s="250"/>
      <c r="LIJ100" s="250"/>
      <c r="LIK100" s="250"/>
      <c r="LIL100" s="250"/>
      <c r="LIM100" s="250"/>
      <c r="LIN100" s="250"/>
      <c r="LIO100" s="250"/>
      <c r="LIP100" s="250"/>
      <c r="LIQ100" s="250"/>
      <c r="LIR100" s="250"/>
      <c r="LIS100" s="250"/>
      <c r="LIT100" s="250"/>
      <c r="LIU100" s="250"/>
      <c r="LIV100" s="250"/>
      <c r="LIW100" s="250"/>
      <c r="LIX100" s="250"/>
      <c r="LIY100" s="250"/>
      <c r="LIZ100" s="250"/>
      <c r="LJA100" s="250"/>
      <c r="LJB100" s="250"/>
      <c r="LJC100" s="250"/>
      <c r="LJD100" s="250"/>
      <c r="LJE100" s="250"/>
      <c r="LJF100" s="250"/>
      <c r="LJG100" s="250"/>
      <c r="LJH100" s="250"/>
      <c r="LJI100" s="250"/>
      <c r="LJJ100" s="250"/>
      <c r="LJK100" s="250"/>
      <c r="LJL100" s="250"/>
      <c r="LJM100" s="250"/>
      <c r="LJN100" s="250"/>
      <c r="LJO100" s="250"/>
      <c r="LJP100" s="250"/>
      <c r="LJQ100" s="250"/>
      <c r="LJR100" s="250"/>
      <c r="LJS100" s="250"/>
      <c r="LJT100" s="250"/>
      <c r="LJU100" s="250"/>
      <c r="LJV100" s="250"/>
      <c r="LJW100" s="250"/>
      <c r="LJX100" s="250"/>
      <c r="LJY100" s="250"/>
      <c r="LJZ100" s="250"/>
      <c r="LKA100" s="250"/>
      <c r="LKB100" s="250"/>
      <c r="LKC100" s="250"/>
      <c r="LKD100" s="250"/>
      <c r="LKE100" s="250"/>
      <c r="LKF100" s="250"/>
      <c r="LKG100" s="250"/>
      <c r="LKH100" s="250"/>
      <c r="LKI100" s="250"/>
      <c r="LKJ100" s="250"/>
      <c r="LKK100" s="250"/>
      <c r="LKL100" s="250"/>
      <c r="LKM100" s="250"/>
      <c r="LKN100" s="250"/>
      <c r="LKO100" s="250"/>
      <c r="LKP100" s="250"/>
      <c r="LKQ100" s="250"/>
      <c r="LKR100" s="250"/>
      <c r="LKS100" s="250"/>
      <c r="LKT100" s="250"/>
      <c r="LKU100" s="250"/>
      <c r="LKV100" s="250"/>
      <c r="LKW100" s="250"/>
      <c r="LKX100" s="250"/>
      <c r="LKY100" s="250"/>
      <c r="LKZ100" s="250"/>
      <c r="LLA100" s="250"/>
      <c r="LLB100" s="250"/>
      <c r="LLC100" s="250"/>
      <c r="LLD100" s="250"/>
      <c r="LLE100" s="250"/>
      <c r="LLF100" s="250"/>
      <c r="LLG100" s="250"/>
      <c r="LLH100" s="250"/>
      <c r="LLI100" s="250"/>
      <c r="LLJ100" s="250"/>
      <c r="LLK100" s="250"/>
      <c r="LLL100" s="250"/>
      <c r="LLM100" s="250"/>
      <c r="LLN100" s="250"/>
      <c r="LLO100" s="250"/>
      <c r="LLP100" s="250"/>
      <c r="LLQ100" s="250"/>
      <c r="LLR100" s="250"/>
      <c r="LLS100" s="250"/>
      <c r="LLT100" s="250"/>
      <c r="LLU100" s="250"/>
      <c r="LLV100" s="250"/>
      <c r="LLW100" s="250"/>
      <c r="LLX100" s="250"/>
      <c r="LLY100" s="250"/>
      <c r="LLZ100" s="250"/>
      <c r="LMA100" s="250"/>
      <c r="LMB100" s="250"/>
      <c r="LMC100" s="250"/>
      <c r="LMD100" s="250"/>
      <c r="LME100" s="250"/>
      <c r="LMF100" s="250"/>
      <c r="LMG100" s="250"/>
      <c r="LMH100" s="250"/>
      <c r="LMI100" s="250"/>
      <c r="LMJ100" s="250"/>
      <c r="LMK100" s="250"/>
      <c r="LML100" s="250"/>
      <c r="LMM100" s="250"/>
      <c r="LMN100" s="250"/>
      <c r="LMO100" s="250"/>
      <c r="LMP100" s="250"/>
      <c r="LMQ100" s="250"/>
      <c r="LMR100" s="250"/>
      <c r="LMS100" s="250"/>
      <c r="LMT100" s="250"/>
      <c r="LMU100" s="250"/>
      <c r="LMV100" s="250"/>
      <c r="LMW100" s="250"/>
      <c r="LMX100" s="250"/>
      <c r="LMY100" s="250"/>
      <c r="LMZ100" s="250"/>
      <c r="LNA100" s="250"/>
      <c r="LNB100" s="250"/>
      <c r="LNC100" s="250"/>
      <c r="LND100" s="250"/>
      <c r="LNE100" s="250"/>
      <c r="LNF100" s="250"/>
      <c r="LNG100" s="250"/>
      <c r="LNH100" s="250"/>
      <c r="LNI100" s="250"/>
      <c r="LNJ100" s="250"/>
      <c r="LNK100" s="250"/>
      <c r="LNL100" s="250"/>
      <c r="LNM100" s="250"/>
      <c r="LNN100" s="250"/>
      <c r="LNO100" s="250"/>
      <c r="LNP100" s="250"/>
      <c r="LNQ100" s="250"/>
      <c r="LNR100" s="250"/>
      <c r="LNS100" s="250"/>
      <c r="LNT100" s="250"/>
      <c r="LNU100" s="250"/>
      <c r="LNV100" s="250"/>
      <c r="LNW100" s="250"/>
      <c r="LNX100" s="250"/>
      <c r="LNY100" s="250"/>
      <c r="LNZ100" s="250"/>
      <c r="LOA100" s="250"/>
      <c r="LOB100" s="250"/>
      <c r="LOC100" s="250"/>
      <c r="LOD100" s="250"/>
      <c r="LOE100" s="250"/>
      <c r="LOF100" s="250"/>
      <c r="LOG100" s="250"/>
      <c r="LOH100" s="250"/>
      <c r="LOI100" s="250"/>
      <c r="LOJ100" s="250"/>
      <c r="LOK100" s="250"/>
      <c r="LOL100" s="250"/>
      <c r="LOM100" s="250"/>
      <c r="LON100" s="250"/>
      <c r="LOO100" s="250"/>
      <c r="LOP100" s="250"/>
      <c r="LOQ100" s="250"/>
      <c r="LOR100" s="250"/>
      <c r="LOS100" s="250"/>
      <c r="LOT100" s="250"/>
      <c r="LOU100" s="250"/>
      <c r="LOV100" s="250"/>
      <c r="LOW100" s="250"/>
      <c r="LOX100" s="250"/>
      <c r="LOY100" s="250"/>
      <c r="LOZ100" s="250"/>
      <c r="LPA100" s="250"/>
      <c r="LPB100" s="250"/>
      <c r="LPC100" s="250"/>
      <c r="LPD100" s="250"/>
      <c r="LPE100" s="250"/>
      <c r="LPF100" s="250"/>
      <c r="LPG100" s="250"/>
      <c r="LPH100" s="250"/>
      <c r="LPI100" s="250"/>
      <c r="LPJ100" s="250"/>
      <c r="LPK100" s="250"/>
      <c r="LPL100" s="250"/>
      <c r="LPM100" s="250"/>
      <c r="LPN100" s="250"/>
      <c r="LPO100" s="250"/>
      <c r="LPP100" s="250"/>
      <c r="LPQ100" s="250"/>
      <c r="LPR100" s="250"/>
      <c r="LPS100" s="250"/>
      <c r="LPT100" s="250"/>
      <c r="LPU100" s="250"/>
      <c r="LPV100" s="250"/>
      <c r="LPW100" s="250"/>
      <c r="LPX100" s="250"/>
      <c r="LPY100" s="250"/>
      <c r="LPZ100" s="250"/>
      <c r="LQA100" s="250"/>
      <c r="LQB100" s="250"/>
      <c r="LQC100" s="250"/>
      <c r="LQD100" s="250"/>
      <c r="LQE100" s="250"/>
      <c r="LQF100" s="250"/>
      <c r="LQG100" s="250"/>
      <c r="LQH100" s="250"/>
      <c r="LQI100" s="250"/>
      <c r="LQJ100" s="250"/>
      <c r="LQK100" s="250"/>
      <c r="LQL100" s="250"/>
      <c r="LQM100" s="250"/>
      <c r="LQN100" s="250"/>
      <c r="LQO100" s="250"/>
      <c r="LQP100" s="250"/>
      <c r="LQQ100" s="250"/>
      <c r="LQR100" s="250"/>
      <c r="LQS100" s="250"/>
      <c r="LQT100" s="250"/>
      <c r="LQU100" s="250"/>
      <c r="LQV100" s="250"/>
      <c r="LQW100" s="250"/>
      <c r="LQX100" s="250"/>
      <c r="LQY100" s="250"/>
      <c r="LQZ100" s="250"/>
      <c r="LRA100" s="250"/>
      <c r="LRB100" s="250"/>
      <c r="LRC100" s="250"/>
      <c r="LRD100" s="250"/>
      <c r="LRE100" s="250"/>
      <c r="LRF100" s="250"/>
      <c r="LRG100" s="250"/>
      <c r="LRH100" s="250"/>
      <c r="LRI100" s="250"/>
      <c r="LRJ100" s="250"/>
      <c r="LRK100" s="250"/>
      <c r="LRL100" s="250"/>
      <c r="LRM100" s="250"/>
      <c r="LRN100" s="250"/>
      <c r="LRO100" s="250"/>
      <c r="LRP100" s="250"/>
      <c r="LRQ100" s="250"/>
      <c r="LRR100" s="250"/>
      <c r="LRS100" s="250"/>
      <c r="LRT100" s="250"/>
      <c r="LRU100" s="250"/>
      <c r="LRV100" s="250"/>
      <c r="LRW100" s="250"/>
      <c r="LRX100" s="250"/>
      <c r="LRY100" s="250"/>
      <c r="LRZ100" s="250"/>
      <c r="LSA100" s="250"/>
      <c r="LSB100" s="250"/>
      <c r="LSC100" s="250"/>
      <c r="LSD100" s="250"/>
      <c r="LSE100" s="250"/>
      <c r="LSF100" s="250"/>
      <c r="LSG100" s="250"/>
      <c r="LSH100" s="250"/>
      <c r="LSI100" s="250"/>
      <c r="LSJ100" s="250"/>
      <c r="LSK100" s="250"/>
      <c r="LSL100" s="250"/>
      <c r="LSM100" s="250"/>
      <c r="LSN100" s="250"/>
      <c r="LSO100" s="250"/>
      <c r="LSP100" s="250"/>
      <c r="LSQ100" s="250"/>
      <c r="LSR100" s="250"/>
      <c r="LSS100" s="250"/>
      <c r="LST100" s="250"/>
      <c r="LSU100" s="250"/>
      <c r="LSV100" s="250"/>
      <c r="LSW100" s="250"/>
      <c r="LSX100" s="250"/>
      <c r="LSY100" s="250"/>
      <c r="LSZ100" s="250"/>
      <c r="LTA100" s="250"/>
      <c r="LTB100" s="250"/>
      <c r="LTC100" s="250"/>
      <c r="LTD100" s="250"/>
      <c r="LTE100" s="250"/>
      <c r="LTF100" s="250"/>
      <c r="LTG100" s="250"/>
      <c r="LTH100" s="250"/>
      <c r="LTI100" s="250"/>
      <c r="LTJ100" s="250"/>
      <c r="LTK100" s="250"/>
      <c r="LTL100" s="250"/>
      <c r="LTM100" s="250"/>
      <c r="LTN100" s="250"/>
      <c r="LTO100" s="250"/>
      <c r="LTP100" s="250"/>
      <c r="LTQ100" s="250"/>
      <c r="LTR100" s="250"/>
      <c r="LTS100" s="250"/>
      <c r="LTT100" s="250"/>
      <c r="LTU100" s="250"/>
      <c r="LTV100" s="250"/>
      <c r="LTW100" s="250"/>
      <c r="LTX100" s="250"/>
      <c r="LTY100" s="250"/>
      <c r="LTZ100" s="250"/>
      <c r="LUA100" s="250"/>
      <c r="LUB100" s="250"/>
      <c r="LUC100" s="250"/>
      <c r="LUD100" s="250"/>
      <c r="LUE100" s="250"/>
      <c r="LUF100" s="250"/>
      <c r="LUG100" s="250"/>
      <c r="LUH100" s="250"/>
      <c r="LUI100" s="250"/>
      <c r="LUJ100" s="250"/>
      <c r="LUK100" s="250"/>
      <c r="LUL100" s="250"/>
      <c r="LUM100" s="250"/>
      <c r="LUN100" s="250"/>
      <c r="LUO100" s="250"/>
      <c r="LUP100" s="250"/>
      <c r="LUQ100" s="250"/>
      <c r="LUR100" s="250"/>
      <c r="LUS100" s="250"/>
      <c r="LUT100" s="250"/>
      <c r="LUU100" s="250"/>
      <c r="LUV100" s="250"/>
      <c r="LUW100" s="250"/>
      <c r="LUX100" s="250"/>
      <c r="LUY100" s="250"/>
      <c r="LUZ100" s="250"/>
      <c r="LVA100" s="250"/>
      <c r="LVB100" s="250"/>
      <c r="LVC100" s="250"/>
      <c r="LVD100" s="250"/>
      <c r="LVE100" s="250"/>
      <c r="LVF100" s="250"/>
      <c r="LVG100" s="250"/>
      <c r="LVH100" s="250"/>
      <c r="LVI100" s="250"/>
      <c r="LVJ100" s="250"/>
      <c r="LVK100" s="250"/>
      <c r="LVL100" s="250"/>
      <c r="LVM100" s="250"/>
      <c r="LVN100" s="250"/>
      <c r="LVO100" s="250"/>
      <c r="LVP100" s="250"/>
      <c r="LVQ100" s="250"/>
      <c r="LVR100" s="250"/>
      <c r="LVS100" s="250"/>
      <c r="LVT100" s="250"/>
      <c r="LVU100" s="250"/>
      <c r="LVV100" s="250"/>
      <c r="LVW100" s="250"/>
      <c r="LVX100" s="250"/>
      <c r="LVY100" s="250"/>
      <c r="LVZ100" s="250"/>
      <c r="LWA100" s="250"/>
      <c r="LWB100" s="250"/>
      <c r="LWC100" s="250"/>
      <c r="LWD100" s="250"/>
      <c r="LWE100" s="250"/>
      <c r="LWF100" s="250"/>
      <c r="LWG100" s="250"/>
      <c r="LWH100" s="250"/>
      <c r="LWI100" s="250"/>
      <c r="LWJ100" s="250"/>
      <c r="LWK100" s="250"/>
      <c r="LWL100" s="250"/>
      <c r="LWM100" s="250"/>
      <c r="LWN100" s="250"/>
      <c r="LWO100" s="250"/>
      <c r="LWP100" s="250"/>
      <c r="LWQ100" s="250"/>
      <c r="LWR100" s="250"/>
      <c r="LWS100" s="250"/>
      <c r="LWT100" s="250"/>
      <c r="LWU100" s="250"/>
      <c r="LWV100" s="250"/>
      <c r="LWW100" s="250"/>
      <c r="LWX100" s="250"/>
      <c r="LWY100" s="250"/>
      <c r="LWZ100" s="250"/>
      <c r="LXA100" s="250"/>
      <c r="LXB100" s="250"/>
      <c r="LXC100" s="250"/>
      <c r="LXD100" s="250"/>
      <c r="LXE100" s="250"/>
      <c r="LXF100" s="250"/>
      <c r="LXG100" s="250"/>
      <c r="LXH100" s="250"/>
      <c r="LXI100" s="250"/>
      <c r="LXJ100" s="250"/>
      <c r="LXK100" s="250"/>
      <c r="LXL100" s="250"/>
      <c r="LXM100" s="250"/>
      <c r="LXN100" s="250"/>
      <c r="LXO100" s="250"/>
      <c r="LXP100" s="250"/>
      <c r="LXQ100" s="250"/>
      <c r="LXR100" s="250"/>
      <c r="LXS100" s="250"/>
      <c r="LXT100" s="250"/>
      <c r="LXU100" s="250"/>
      <c r="LXV100" s="250"/>
      <c r="LXW100" s="250"/>
      <c r="LXX100" s="250"/>
      <c r="LXY100" s="250"/>
      <c r="LXZ100" s="250"/>
      <c r="LYA100" s="250"/>
      <c r="LYB100" s="250"/>
      <c r="LYC100" s="250"/>
      <c r="LYD100" s="250"/>
      <c r="LYE100" s="250"/>
      <c r="LYF100" s="250"/>
      <c r="LYG100" s="250"/>
      <c r="LYH100" s="250"/>
      <c r="LYI100" s="250"/>
      <c r="LYJ100" s="250"/>
      <c r="LYK100" s="250"/>
      <c r="LYL100" s="250"/>
      <c r="LYM100" s="250"/>
      <c r="LYN100" s="250"/>
      <c r="LYO100" s="250"/>
      <c r="LYP100" s="250"/>
      <c r="LYQ100" s="250"/>
      <c r="LYR100" s="250"/>
      <c r="LYS100" s="250"/>
      <c r="LYT100" s="250"/>
      <c r="LYU100" s="250"/>
      <c r="LYV100" s="250"/>
      <c r="LYW100" s="250"/>
      <c r="LYX100" s="250"/>
      <c r="LYY100" s="250"/>
      <c r="LYZ100" s="250"/>
      <c r="LZA100" s="250"/>
      <c r="LZB100" s="250"/>
      <c r="LZC100" s="250"/>
      <c r="LZD100" s="250"/>
      <c r="LZE100" s="250"/>
      <c r="LZF100" s="250"/>
      <c r="LZG100" s="250"/>
      <c r="LZH100" s="250"/>
      <c r="LZI100" s="250"/>
      <c r="LZJ100" s="250"/>
      <c r="LZK100" s="250"/>
      <c r="LZL100" s="250"/>
      <c r="LZM100" s="250"/>
      <c r="LZN100" s="250"/>
      <c r="LZO100" s="250"/>
      <c r="LZP100" s="250"/>
      <c r="LZQ100" s="250"/>
      <c r="LZR100" s="250"/>
      <c r="LZS100" s="250"/>
      <c r="LZT100" s="250"/>
      <c r="LZU100" s="250"/>
      <c r="LZV100" s="250"/>
      <c r="LZW100" s="250"/>
      <c r="LZX100" s="250"/>
      <c r="LZY100" s="250"/>
      <c r="LZZ100" s="250"/>
      <c r="MAA100" s="250"/>
      <c r="MAB100" s="250"/>
      <c r="MAC100" s="250"/>
      <c r="MAD100" s="250"/>
      <c r="MAE100" s="250"/>
      <c r="MAF100" s="250"/>
      <c r="MAG100" s="250"/>
      <c r="MAH100" s="250"/>
      <c r="MAI100" s="250"/>
      <c r="MAJ100" s="250"/>
      <c r="MAK100" s="250"/>
      <c r="MAL100" s="250"/>
      <c r="MAM100" s="250"/>
      <c r="MAN100" s="250"/>
      <c r="MAO100" s="250"/>
      <c r="MAP100" s="250"/>
      <c r="MAQ100" s="250"/>
      <c r="MAR100" s="250"/>
      <c r="MAS100" s="250"/>
      <c r="MAT100" s="250"/>
      <c r="MAU100" s="250"/>
      <c r="MAV100" s="250"/>
      <c r="MAW100" s="250"/>
      <c r="MAX100" s="250"/>
      <c r="MAY100" s="250"/>
      <c r="MAZ100" s="250"/>
      <c r="MBA100" s="250"/>
      <c r="MBB100" s="250"/>
      <c r="MBC100" s="250"/>
      <c r="MBD100" s="250"/>
      <c r="MBE100" s="250"/>
      <c r="MBF100" s="250"/>
      <c r="MBG100" s="250"/>
      <c r="MBH100" s="250"/>
      <c r="MBI100" s="250"/>
      <c r="MBJ100" s="250"/>
      <c r="MBK100" s="250"/>
      <c r="MBL100" s="250"/>
      <c r="MBM100" s="250"/>
      <c r="MBN100" s="250"/>
      <c r="MBO100" s="250"/>
      <c r="MBP100" s="250"/>
      <c r="MBQ100" s="250"/>
      <c r="MBR100" s="250"/>
      <c r="MBS100" s="250"/>
      <c r="MBT100" s="250"/>
      <c r="MBU100" s="250"/>
      <c r="MBV100" s="250"/>
      <c r="MBW100" s="250"/>
      <c r="MBX100" s="250"/>
      <c r="MBY100" s="250"/>
      <c r="MBZ100" s="250"/>
      <c r="MCA100" s="250"/>
      <c r="MCB100" s="250"/>
      <c r="MCC100" s="250"/>
      <c r="MCD100" s="250"/>
      <c r="MCE100" s="250"/>
      <c r="MCF100" s="250"/>
      <c r="MCG100" s="250"/>
      <c r="MCH100" s="250"/>
      <c r="MCI100" s="250"/>
      <c r="MCJ100" s="250"/>
      <c r="MCK100" s="250"/>
      <c r="MCL100" s="250"/>
      <c r="MCM100" s="250"/>
      <c r="MCN100" s="250"/>
      <c r="MCO100" s="250"/>
      <c r="MCP100" s="250"/>
      <c r="MCQ100" s="250"/>
      <c r="MCR100" s="250"/>
      <c r="MCS100" s="250"/>
      <c r="MCT100" s="250"/>
      <c r="MCU100" s="250"/>
      <c r="MCV100" s="250"/>
      <c r="MCW100" s="250"/>
      <c r="MCX100" s="250"/>
      <c r="MCY100" s="250"/>
      <c r="MCZ100" s="250"/>
      <c r="MDA100" s="250"/>
      <c r="MDB100" s="250"/>
      <c r="MDC100" s="250"/>
      <c r="MDD100" s="250"/>
      <c r="MDE100" s="250"/>
      <c r="MDF100" s="250"/>
      <c r="MDG100" s="250"/>
      <c r="MDH100" s="250"/>
      <c r="MDI100" s="250"/>
      <c r="MDJ100" s="250"/>
      <c r="MDK100" s="250"/>
      <c r="MDL100" s="250"/>
      <c r="MDM100" s="250"/>
      <c r="MDN100" s="250"/>
      <c r="MDO100" s="250"/>
      <c r="MDP100" s="250"/>
      <c r="MDQ100" s="250"/>
      <c r="MDR100" s="250"/>
      <c r="MDS100" s="250"/>
      <c r="MDT100" s="250"/>
      <c r="MDU100" s="250"/>
      <c r="MDV100" s="250"/>
      <c r="MDW100" s="250"/>
      <c r="MDX100" s="250"/>
      <c r="MDY100" s="250"/>
      <c r="MDZ100" s="250"/>
      <c r="MEA100" s="250"/>
      <c r="MEB100" s="250"/>
      <c r="MEC100" s="250"/>
      <c r="MED100" s="250"/>
      <c r="MEE100" s="250"/>
      <c r="MEF100" s="250"/>
      <c r="MEG100" s="250"/>
      <c r="MEH100" s="250"/>
      <c r="MEI100" s="250"/>
      <c r="MEJ100" s="250"/>
      <c r="MEK100" s="250"/>
      <c r="MEL100" s="250"/>
      <c r="MEM100" s="250"/>
      <c r="MEN100" s="250"/>
      <c r="MEO100" s="250"/>
      <c r="MEP100" s="250"/>
      <c r="MEQ100" s="250"/>
      <c r="MER100" s="250"/>
      <c r="MES100" s="250"/>
      <c r="MET100" s="250"/>
      <c r="MEU100" s="250"/>
      <c r="MEV100" s="250"/>
      <c r="MEW100" s="250"/>
      <c r="MEX100" s="250"/>
      <c r="MEY100" s="250"/>
      <c r="MEZ100" s="250"/>
      <c r="MFA100" s="250"/>
      <c r="MFB100" s="250"/>
      <c r="MFC100" s="250"/>
      <c r="MFD100" s="250"/>
      <c r="MFE100" s="250"/>
      <c r="MFF100" s="250"/>
      <c r="MFG100" s="250"/>
      <c r="MFH100" s="250"/>
      <c r="MFI100" s="250"/>
      <c r="MFJ100" s="250"/>
      <c r="MFK100" s="250"/>
      <c r="MFL100" s="250"/>
      <c r="MFM100" s="250"/>
      <c r="MFN100" s="250"/>
      <c r="MFO100" s="250"/>
      <c r="MFP100" s="250"/>
      <c r="MFQ100" s="250"/>
      <c r="MFR100" s="250"/>
      <c r="MFS100" s="250"/>
      <c r="MFT100" s="250"/>
      <c r="MFU100" s="250"/>
      <c r="MFV100" s="250"/>
      <c r="MFW100" s="250"/>
      <c r="MFX100" s="250"/>
      <c r="MFY100" s="250"/>
      <c r="MFZ100" s="250"/>
      <c r="MGA100" s="250"/>
      <c r="MGB100" s="250"/>
      <c r="MGC100" s="250"/>
      <c r="MGD100" s="250"/>
      <c r="MGE100" s="250"/>
      <c r="MGF100" s="250"/>
      <c r="MGG100" s="250"/>
      <c r="MGH100" s="250"/>
      <c r="MGI100" s="250"/>
      <c r="MGJ100" s="250"/>
      <c r="MGK100" s="250"/>
      <c r="MGL100" s="250"/>
      <c r="MGM100" s="250"/>
      <c r="MGN100" s="250"/>
      <c r="MGO100" s="250"/>
      <c r="MGP100" s="250"/>
      <c r="MGQ100" s="250"/>
      <c r="MGR100" s="250"/>
      <c r="MGS100" s="250"/>
      <c r="MGT100" s="250"/>
      <c r="MGU100" s="250"/>
      <c r="MGV100" s="250"/>
      <c r="MGW100" s="250"/>
      <c r="MGX100" s="250"/>
      <c r="MGY100" s="250"/>
      <c r="MGZ100" s="250"/>
      <c r="MHA100" s="250"/>
      <c r="MHB100" s="250"/>
      <c r="MHC100" s="250"/>
      <c r="MHD100" s="250"/>
      <c r="MHE100" s="250"/>
      <c r="MHF100" s="250"/>
      <c r="MHG100" s="250"/>
      <c r="MHH100" s="250"/>
      <c r="MHI100" s="250"/>
      <c r="MHJ100" s="250"/>
      <c r="MHK100" s="250"/>
      <c r="MHL100" s="250"/>
      <c r="MHM100" s="250"/>
      <c r="MHN100" s="250"/>
      <c r="MHO100" s="250"/>
      <c r="MHP100" s="250"/>
      <c r="MHQ100" s="250"/>
      <c r="MHR100" s="250"/>
      <c r="MHS100" s="250"/>
      <c r="MHT100" s="250"/>
      <c r="MHU100" s="250"/>
      <c r="MHV100" s="250"/>
      <c r="MHW100" s="250"/>
      <c r="MHX100" s="250"/>
      <c r="MHY100" s="250"/>
      <c r="MHZ100" s="250"/>
      <c r="MIA100" s="250"/>
      <c r="MIB100" s="250"/>
      <c r="MIC100" s="250"/>
      <c r="MID100" s="250"/>
      <c r="MIE100" s="250"/>
      <c r="MIF100" s="250"/>
      <c r="MIG100" s="250"/>
      <c r="MIH100" s="250"/>
      <c r="MII100" s="250"/>
      <c r="MIJ100" s="250"/>
      <c r="MIK100" s="250"/>
      <c r="MIL100" s="250"/>
      <c r="MIM100" s="250"/>
      <c r="MIN100" s="250"/>
      <c r="MIO100" s="250"/>
      <c r="MIP100" s="250"/>
      <c r="MIQ100" s="250"/>
      <c r="MIR100" s="250"/>
      <c r="MIS100" s="250"/>
      <c r="MIT100" s="250"/>
      <c r="MIU100" s="250"/>
      <c r="MIV100" s="250"/>
      <c r="MIW100" s="250"/>
      <c r="MIX100" s="250"/>
      <c r="MIY100" s="250"/>
      <c r="MIZ100" s="250"/>
      <c r="MJA100" s="250"/>
      <c r="MJB100" s="250"/>
      <c r="MJC100" s="250"/>
      <c r="MJD100" s="250"/>
      <c r="MJE100" s="250"/>
      <c r="MJF100" s="250"/>
      <c r="MJG100" s="250"/>
      <c r="MJH100" s="250"/>
      <c r="MJI100" s="250"/>
      <c r="MJJ100" s="250"/>
      <c r="MJK100" s="250"/>
      <c r="MJL100" s="250"/>
      <c r="MJM100" s="250"/>
      <c r="MJN100" s="250"/>
      <c r="MJO100" s="250"/>
      <c r="MJP100" s="250"/>
      <c r="MJQ100" s="250"/>
      <c r="MJR100" s="250"/>
      <c r="MJS100" s="250"/>
      <c r="MJT100" s="250"/>
      <c r="MJU100" s="250"/>
      <c r="MJV100" s="250"/>
      <c r="MJW100" s="250"/>
      <c r="MJX100" s="250"/>
      <c r="MJY100" s="250"/>
      <c r="MJZ100" s="250"/>
      <c r="MKA100" s="250"/>
      <c r="MKB100" s="250"/>
      <c r="MKC100" s="250"/>
      <c r="MKD100" s="250"/>
      <c r="MKE100" s="250"/>
      <c r="MKF100" s="250"/>
      <c r="MKG100" s="250"/>
      <c r="MKH100" s="250"/>
      <c r="MKI100" s="250"/>
      <c r="MKJ100" s="250"/>
      <c r="MKK100" s="250"/>
      <c r="MKL100" s="250"/>
      <c r="MKM100" s="250"/>
      <c r="MKN100" s="250"/>
      <c r="MKO100" s="250"/>
      <c r="MKP100" s="250"/>
      <c r="MKQ100" s="250"/>
      <c r="MKR100" s="250"/>
      <c r="MKS100" s="250"/>
      <c r="MKT100" s="250"/>
      <c r="MKU100" s="250"/>
      <c r="MKV100" s="250"/>
      <c r="MKW100" s="250"/>
      <c r="MKX100" s="250"/>
      <c r="MKY100" s="250"/>
      <c r="MKZ100" s="250"/>
      <c r="MLA100" s="250"/>
      <c r="MLB100" s="250"/>
      <c r="MLC100" s="250"/>
      <c r="MLD100" s="250"/>
      <c r="MLE100" s="250"/>
      <c r="MLF100" s="250"/>
      <c r="MLG100" s="250"/>
      <c r="MLH100" s="250"/>
      <c r="MLI100" s="250"/>
      <c r="MLJ100" s="250"/>
      <c r="MLK100" s="250"/>
      <c r="MLL100" s="250"/>
      <c r="MLM100" s="250"/>
      <c r="MLN100" s="250"/>
      <c r="MLO100" s="250"/>
      <c r="MLP100" s="250"/>
      <c r="MLQ100" s="250"/>
      <c r="MLR100" s="250"/>
      <c r="MLS100" s="250"/>
      <c r="MLT100" s="250"/>
      <c r="MLU100" s="250"/>
      <c r="MLV100" s="250"/>
      <c r="MLW100" s="250"/>
      <c r="MLX100" s="250"/>
      <c r="MLY100" s="250"/>
      <c r="MLZ100" s="250"/>
      <c r="MMA100" s="250"/>
      <c r="MMB100" s="250"/>
      <c r="MMC100" s="250"/>
      <c r="MMD100" s="250"/>
      <c r="MME100" s="250"/>
      <c r="MMF100" s="250"/>
      <c r="MMG100" s="250"/>
      <c r="MMH100" s="250"/>
      <c r="MMI100" s="250"/>
      <c r="MMJ100" s="250"/>
      <c r="MMK100" s="250"/>
      <c r="MML100" s="250"/>
      <c r="MMM100" s="250"/>
      <c r="MMN100" s="250"/>
      <c r="MMO100" s="250"/>
      <c r="MMP100" s="250"/>
      <c r="MMQ100" s="250"/>
      <c r="MMR100" s="250"/>
      <c r="MMS100" s="250"/>
      <c r="MMT100" s="250"/>
      <c r="MMU100" s="250"/>
      <c r="MMV100" s="250"/>
      <c r="MMW100" s="250"/>
      <c r="MMX100" s="250"/>
      <c r="MMY100" s="250"/>
      <c r="MMZ100" s="250"/>
      <c r="MNA100" s="250"/>
      <c r="MNB100" s="250"/>
      <c r="MNC100" s="250"/>
      <c r="MND100" s="250"/>
      <c r="MNE100" s="250"/>
      <c r="MNF100" s="250"/>
      <c r="MNG100" s="250"/>
      <c r="MNH100" s="250"/>
      <c r="MNI100" s="250"/>
      <c r="MNJ100" s="250"/>
      <c r="MNK100" s="250"/>
      <c r="MNL100" s="250"/>
      <c r="MNM100" s="250"/>
      <c r="MNN100" s="250"/>
      <c r="MNO100" s="250"/>
      <c r="MNP100" s="250"/>
      <c r="MNQ100" s="250"/>
      <c r="MNR100" s="250"/>
      <c r="MNS100" s="250"/>
      <c r="MNT100" s="250"/>
      <c r="MNU100" s="250"/>
      <c r="MNV100" s="250"/>
      <c r="MNW100" s="250"/>
      <c r="MNX100" s="250"/>
      <c r="MNY100" s="250"/>
      <c r="MNZ100" s="250"/>
      <c r="MOA100" s="250"/>
      <c r="MOB100" s="250"/>
      <c r="MOC100" s="250"/>
      <c r="MOD100" s="250"/>
      <c r="MOE100" s="250"/>
      <c r="MOF100" s="250"/>
      <c r="MOG100" s="250"/>
      <c r="MOH100" s="250"/>
      <c r="MOI100" s="250"/>
      <c r="MOJ100" s="250"/>
      <c r="MOK100" s="250"/>
      <c r="MOL100" s="250"/>
      <c r="MOM100" s="250"/>
      <c r="MON100" s="250"/>
      <c r="MOO100" s="250"/>
      <c r="MOP100" s="250"/>
      <c r="MOQ100" s="250"/>
      <c r="MOR100" s="250"/>
      <c r="MOS100" s="250"/>
      <c r="MOT100" s="250"/>
      <c r="MOU100" s="250"/>
      <c r="MOV100" s="250"/>
      <c r="MOW100" s="250"/>
      <c r="MOX100" s="250"/>
      <c r="MOY100" s="250"/>
      <c r="MOZ100" s="250"/>
      <c r="MPA100" s="250"/>
      <c r="MPB100" s="250"/>
      <c r="MPC100" s="250"/>
      <c r="MPD100" s="250"/>
      <c r="MPE100" s="250"/>
      <c r="MPF100" s="250"/>
      <c r="MPG100" s="250"/>
      <c r="MPH100" s="250"/>
      <c r="MPI100" s="250"/>
      <c r="MPJ100" s="250"/>
      <c r="MPK100" s="250"/>
      <c r="MPL100" s="250"/>
      <c r="MPM100" s="250"/>
      <c r="MPN100" s="250"/>
      <c r="MPO100" s="250"/>
      <c r="MPP100" s="250"/>
      <c r="MPQ100" s="250"/>
      <c r="MPR100" s="250"/>
      <c r="MPS100" s="250"/>
      <c r="MPT100" s="250"/>
      <c r="MPU100" s="250"/>
      <c r="MPV100" s="250"/>
      <c r="MPW100" s="250"/>
      <c r="MPX100" s="250"/>
      <c r="MPY100" s="250"/>
      <c r="MPZ100" s="250"/>
      <c r="MQA100" s="250"/>
      <c r="MQB100" s="250"/>
      <c r="MQC100" s="250"/>
      <c r="MQD100" s="250"/>
      <c r="MQE100" s="250"/>
      <c r="MQF100" s="250"/>
      <c r="MQG100" s="250"/>
      <c r="MQH100" s="250"/>
      <c r="MQI100" s="250"/>
      <c r="MQJ100" s="250"/>
      <c r="MQK100" s="250"/>
      <c r="MQL100" s="250"/>
      <c r="MQM100" s="250"/>
      <c r="MQN100" s="250"/>
      <c r="MQO100" s="250"/>
      <c r="MQP100" s="250"/>
      <c r="MQQ100" s="250"/>
      <c r="MQR100" s="250"/>
      <c r="MQS100" s="250"/>
      <c r="MQT100" s="250"/>
      <c r="MQU100" s="250"/>
      <c r="MQV100" s="250"/>
      <c r="MQW100" s="250"/>
      <c r="MQX100" s="250"/>
      <c r="MQY100" s="250"/>
      <c r="MQZ100" s="250"/>
      <c r="MRA100" s="250"/>
      <c r="MRB100" s="250"/>
      <c r="MRC100" s="250"/>
      <c r="MRD100" s="250"/>
      <c r="MRE100" s="250"/>
      <c r="MRF100" s="250"/>
      <c r="MRG100" s="250"/>
      <c r="MRH100" s="250"/>
      <c r="MRI100" s="250"/>
      <c r="MRJ100" s="250"/>
      <c r="MRK100" s="250"/>
      <c r="MRL100" s="250"/>
      <c r="MRM100" s="250"/>
      <c r="MRN100" s="250"/>
      <c r="MRO100" s="250"/>
      <c r="MRP100" s="250"/>
      <c r="MRQ100" s="250"/>
      <c r="MRR100" s="250"/>
      <c r="MRS100" s="250"/>
      <c r="MRT100" s="250"/>
      <c r="MRU100" s="250"/>
      <c r="MRV100" s="250"/>
      <c r="MRW100" s="250"/>
      <c r="MRX100" s="250"/>
      <c r="MRY100" s="250"/>
      <c r="MRZ100" s="250"/>
      <c r="MSA100" s="250"/>
      <c r="MSB100" s="250"/>
      <c r="MSC100" s="250"/>
      <c r="MSD100" s="250"/>
      <c r="MSE100" s="250"/>
      <c r="MSF100" s="250"/>
      <c r="MSG100" s="250"/>
      <c r="MSH100" s="250"/>
      <c r="MSI100" s="250"/>
      <c r="MSJ100" s="250"/>
      <c r="MSK100" s="250"/>
      <c r="MSL100" s="250"/>
      <c r="MSM100" s="250"/>
      <c r="MSN100" s="250"/>
      <c r="MSO100" s="250"/>
      <c r="MSP100" s="250"/>
      <c r="MSQ100" s="250"/>
      <c r="MSR100" s="250"/>
      <c r="MSS100" s="250"/>
      <c r="MST100" s="250"/>
      <c r="MSU100" s="250"/>
      <c r="MSV100" s="250"/>
      <c r="MSW100" s="250"/>
      <c r="MSX100" s="250"/>
      <c r="MSY100" s="250"/>
      <c r="MSZ100" s="250"/>
      <c r="MTA100" s="250"/>
      <c r="MTB100" s="250"/>
      <c r="MTC100" s="250"/>
      <c r="MTD100" s="250"/>
      <c r="MTE100" s="250"/>
      <c r="MTF100" s="250"/>
      <c r="MTG100" s="250"/>
      <c r="MTH100" s="250"/>
      <c r="MTI100" s="250"/>
      <c r="MTJ100" s="250"/>
      <c r="MTK100" s="250"/>
      <c r="MTL100" s="250"/>
      <c r="MTM100" s="250"/>
      <c r="MTN100" s="250"/>
      <c r="MTO100" s="250"/>
      <c r="MTP100" s="250"/>
      <c r="MTQ100" s="250"/>
      <c r="MTR100" s="250"/>
      <c r="MTS100" s="250"/>
      <c r="MTT100" s="250"/>
      <c r="MTU100" s="250"/>
      <c r="MTV100" s="250"/>
      <c r="MTW100" s="250"/>
      <c r="MTX100" s="250"/>
      <c r="MTY100" s="250"/>
      <c r="MTZ100" s="250"/>
      <c r="MUA100" s="250"/>
      <c r="MUB100" s="250"/>
      <c r="MUC100" s="250"/>
      <c r="MUD100" s="250"/>
      <c r="MUE100" s="250"/>
      <c r="MUF100" s="250"/>
      <c r="MUG100" s="250"/>
      <c r="MUH100" s="250"/>
      <c r="MUI100" s="250"/>
      <c r="MUJ100" s="250"/>
      <c r="MUK100" s="250"/>
      <c r="MUL100" s="250"/>
      <c r="MUM100" s="250"/>
      <c r="MUN100" s="250"/>
      <c r="MUO100" s="250"/>
      <c r="MUP100" s="250"/>
      <c r="MUQ100" s="250"/>
      <c r="MUR100" s="250"/>
      <c r="MUS100" s="250"/>
      <c r="MUT100" s="250"/>
      <c r="MUU100" s="250"/>
      <c r="MUV100" s="250"/>
      <c r="MUW100" s="250"/>
      <c r="MUX100" s="250"/>
      <c r="MUY100" s="250"/>
      <c r="MUZ100" s="250"/>
      <c r="MVA100" s="250"/>
      <c r="MVB100" s="250"/>
      <c r="MVC100" s="250"/>
      <c r="MVD100" s="250"/>
      <c r="MVE100" s="250"/>
      <c r="MVF100" s="250"/>
      <c r="MVG100" s="250"/>
      <c r="MVH100" s="250"/>
      <c r="MVI100" s="250"/>
      <c r="MVJ100" s="250"/>
      <c r="MVK100" s="250"/>
      <c r="MVL100" s="250"/>
      <c r="MVM100" s="250"/>
      <c r="MVN100" s="250"/>
      <c r="MVO100" s="250"/>
      <c r="MVP100" s="250"/>
      <c r="MVQ100" s="250"/>
      <c r="MVR100" s="250"/>
      <c r="MVS100" s="250"/>
      <c r="MVT100" s="250"/>
      <c r="MVU100" s="250"/>
      <c r="MVV100" s="250"/>
      <c r="MVW100" s="250"/>
      <c r="MVX100" s="250"/>
      <c r="MVY100" s="250"/>
      <c r="MVZ100" s="250"/>
      <c r="MWA100" s="250"/>
      <c r="MWB100" s="250"/>
      <c r="MWC100" s="250"/>
      <c r="MWD100" s="250"/>
      <c r="MWE100" s="250"/>
      <c r="MWF100" s="250"/>
      <c r="MWG100" s="250"/>
      <c r="MWH100" s="250"/>
      <c r="MWI100" s="250"/>
      <c r="MWJ100" s="250"/>
      <c r="MWK100" s="250"/>
      <c r="MWL100" s="250"/>
      <c r="MWM100" s="250"/>
      <c r="MWN100" s="250"/>
      <c r="MWO100" s="250"/>
      <c r="MWP100" s="250"/>
      <c r="MWQ100" s="250"/>
      <c r="MWR100" s="250"/>
      <c r="MWS100" s="250"/>
      <c r="MWT100" s="250"/>
      <c r="MWU100" s="250"/>
      <c r="MWV100" s="250"/>
      <c r="MWW100" s="250"/>
      <c r="MWX100" s="250"/>
      <c r="MWY100" s="250"/>
      <c r="MWZ100" s="250"/>
      <c r="MXA100" s="250"/>
      <c r="MXB100" s="250"/>
      <c r="MXC100" s="250"/>
      <c r="MXD100" s="250"/>
      <c r="MXE100" s="250"/>
      <c r="MXF100" s="250"/>
      <c r="MXG100" s="250"/>
      <c r="MXH100" s="250"/>
      <c r="MXI100" s="250"/>
      <c r="MXJ100" s="250"/>
      <c r="MXK100" s="250"/>
      <c r="MXL100" s="250"/>
      <c r="MXM100" s="250"/>
      <c r="MXN100" s="250"/>
      <c r="MXO100" s="250"/>
      <c r="MXP100" s="250"/>
      <c r="MXQ100" s="250"/>
      <c r="MXR100" s="250"/>
      <c r="MXS100" s="250"/>
      <c r="MXT100" s="250"/>
      <c r="MXU100" s="250"/>
      <c r="MXV100" s="250"/>
      <c r="MXW100" s="250"/>
      <c r="MXX100" s="250"/>
      <c r="MXY100" s="250"/>
      <c r="MXZ100" s="250"/>
      <c r="MYA100" s="250"/>
      <c r="MYB100" s="250"/>
      <c r="MYC100" s="250"/>
      <c r="MYD100" s="250"/>
      <c r="MYE100" s="250"/>
      <c r="MYF100" s="250"/>
      <c r="MYG100" s="250"/>
      <c r="MYH100" s="250"/>
      <c r="MYI100" s="250"/>
      <c r="MYJ100" s="250"/>
      <c r="MYK100" s="250"/>
      <c r="MYL100" s="250"/>
      <c r="MYM100" s="250"/>
      <c r="MYN100" s="250"/>
      <c r="MYO100" s="250"/>
      <c r="MYP100" s="250"/>
      <c r="MYQ100" s="250"/>
      <c r="MYR100" s="250"/>
      <c r="MYS100" s="250"/>
      <c r="MYT100" s="250"/>
      <c r="MYU100" s="250"/>
      <c r="MYV100" s="250"/>
      <c r="MYW100" s="250"/>
      <c r="MYX100" s="250"/>
      <c r="MYY100" s="250"/>
      <c r="MYZ100" s="250"/>
      <c r="MZA100" s="250"/>
      <c r="MZB100" s="250"/>
      <c r="MZC100" s="250"/>
      <c r="MZD100" s="250"/>
      <c r="MZE100" s="250"/>
      <c r="MZF100" s="250"/>
      <c r="MZG100" s="250"/>
      <c r="MZH100" s="250"/>
      <c r="MZI100" s="250"/>
      <c r="MZJ100" s="250"/>
      <c r="MZK100" s="250"/>
      <c r="MZL100" s="250"/>
      <c r="MZM100" s="250"/>
      <c r="MZN100" s="250"/>
      <c r="MZO100" s="250"/>
      <c r="MZP100" s="250"/>
      <c r="MZQ100" s="250"/>
      <c r="MZR100" s="250"/>
      <c r="MZS100" s="250"/>
      <c r="MZT100" s="250"/>
      <c r="MZU100" s="250"/>
      <c r="MZV100" s="250"/>
      <c r="MZW100" s="250"/>
      <c r="MZX100" s="250"/>
      <c r="MZY100" s="250"/>
      <c r="MZZ100" s="250"/>
      <c r="NAA100" s="250"/>
      <c r="NAB100" s="250"/>
      <c r="NAC100" s="250"/>
      <c r="NAD100" s="250"/>
      <c r="NAE100" s="250"/>
      <c r="NAF100" s="250"/>
      <c r="NAG100" s="250"/>
      <c r="NAH100" s="250"/>
      <c r="NAI100" s="250"/>
      <c r="NAJ100" s="250"/>
      <c r="NAK100" s="250"/>
      <c r="NAL100" s="250"/>
      <c r="NAM100" s="250"/>
      <c r="NAN100" s="250"/>
      <c r="NAO100" s="250"/>
      <c r="NAP100" s="250"/>
      <c r="NAQ100" s="250"/>
      <c r="NAR100" s="250"/>
      <c r="NAS100" s="250"/>
      <c r="NAT100" s="250"/>
      <c r="NAU100" s="250"/>
      <c r="NAV100" s="250"/>
      <c r="NAW100" s="250"/>
      <c r="NAX100" s="250"/>
      <c r="NAY100" s="250"/>
      <c r="NAZ100" s="250"/>
      <c r="NBA100" s="250"/>
      <c r="NBB100" s="250"/>
      <c r="NBC100" s="250"/>
      <c r="NBD100" s="250"/>
      <c r="NBE100" s="250"/>
      <c r="NBF100" s="250"/>
      <c r="NBG100" s="250"/>
      <c r="NBH100" s="250"/>
      <c r="NBI100" s="250"/>
      <c r="NBJ100" s="250"/>
      <c r="NBK100" s="250"/>
      <c r="NBL100" s="250"/>
      <c r="NBM100" s="250"/>
      <c r="NBN100" s="250"/>
      <c r="NBO100" s="250"/>
      <c r="NBP100" s="250"/>
      <c r="NBQ100" s="250"/>
      <c r="NBR100" s="250"/>
      <c r="NBS100" s="250"/>
      <c r="NBT100" s="250"/>
      <c r="NBU100" s="250"/>
      <c r="NBV100" s="250"/>
      <c r="NBW100" s="250"/>
      <c r="NBX100" s="250"/>
      <c r="NBY100" s="250"/>
      <c r="NBZ100" s="250"/>
      <c r="NCA100" s="250"/>
      <c r="NCB100" s="250"/>
      <c r="NCC100" s="250"/>
      <c r="NCD100" s="250"/>
      <c r="NCE100" s="250"/>
      <c r="NCF100" s="250"/>
      <c r="NCG100" s="250"/>
      <c r="NCH100" s="250"/>
      <c r="NCI100" s="250"/>
      <c r="NCJ100" s="250"/>
      <c r="NCK100" s="250"/>
      <c r="NCL100" s="250"/>
      <c r="NCM100" s="250"/>
      <c r="NCN100" s="250"/>
      <c r="NCO100" s="250"/>
      <c r="NCP100" s="250"/>
      <c r="NCQ100" s="250"/>
      <c r="NCR100" s="250"/>
      <c r="NCS100" s="250"/>
      <c r="NCT100" s="250"/>
      <c r="NCU100" s="250"/>
      <c r="NCV100" s="250"/>
      <c r="NCW100" s="250"/>
      <c r="NCX100" s="250"/>
      <c r="NCY100" s="250"/>
      <c r="NCZ100" s="250"/>
      <c r="NDA100" s="250"/>
      <c r="NDB100" s="250"/>
      <c r="NDC100" s="250"/>
      <c r="NDD100" s="250"/>
      <c r="NDE100" s="250"/>
      <c r="NDF100" s="250"/>
      <c r="NDG100" s="250"/>
      <c r="NDH100" s="250"/>
      <c r="NDI100" s="250"/>
      <c r="NDJ100" s="250"/>
      <c r="NDK100" s="250"/>
      <c r="NDL100" s="250"/>
      <c r="NDM100" s="250"/>
      <c r="NDN100" s="250"/>
      <c r="NDO100" s="250"/>
      <c r="NDP100" s="250"/>
      <c r="NDQ100" s="250"/>
      <c r="NDR100" s="250"/>
      <c r="NDS100" s="250"/>
      <c r="NDT100" s="250"/>
      <c r="NDU100" s="250"/>
      <c r="NDV100" s="250"/>
      <c r="NDW100" s="250"/>
      <c r="NDX100" s="250"/>
      <c r="NDY100" s="250"/>
      <c r="NDZ100" s="250"/>
      <c r="NEA100" s="250"/>
      <c r="NEB100" s="250"/>
      <c r="NEC100" s="250"/>
      <c r="NED100" s="250"/>
      <c r="NEE100" s="250"/>
      <c r="NEF100" s="250"/>
      <c r="NEG100" s="250"/>
      <c r="NEH100" s="250"/>
      <c r="NEI100" s="250"/>
      <c r="NEJ100" s="250"/>
      <c r="NEK100" s="250"/>
      <c r="NEL100" s="250"/>
      <c r="NEM100" s="250"/>
      <c r="NEN100" s="250"/>
      <c r="NEO100" s="250"/>
      <c r="NEP100" s="250"/>
      <c r="NEQ100" s="250"/>
      <c r="NER100" s="250"/>
      <c r="NES100" s="250"/>
      <c r="NET100" s="250"/>
      <c r="NEU100" s="250"/>
      <c r="NEV100" s="250"/>
      <c r="NEW100" s="250"/>
      <c r="NEX100" s="250"/>
      <c r="NEY100" s="250"/>
      <c r="NEZ100" s="250"/>
      <c r="NFA100" s="250"/>
      <c r="NFB100" s="250"/>
      <c r="NFC100" s="250"/>
      <c r="NFD100" s="250"/>
      <c r="NFE100" s="250"/>
      <c r="NFF100" s="250"/>
      <c r="NFG100" s="250"/>
      <c r="NFH100" s="250"/>
      <c r="NFI100" s="250"/>
      <c r="NFJ100" s="250"/>
      <c r="NFK100" s="250"/>
      <c r="NFL100" s="250"/>
      <c r="NFM100" s="250"/>
      <c r="NFN100" s="250"/>
      <c r="NFO100" s="250"/>
      <c r="NFP100" s="250"/>
      <c r="NFQ100" s="250"/>
      <c r="NFR100" s="250"/>
      <c r="NFS100" s="250"/>
      <c r="NFT100" s="250"/>
      <c r="NFU100" s="250"/>
      <c r="NFV100" s="250"/>
      <c r="NFW100" s="250"/>
      <c r="NFX100" s="250"/>
      <c r="NFY100" s="250"/>
      <c r="NFZ100" s="250"/>
      <c r="NGA100" s="250"/>
      <c r="NGB100" s="250"/>
      <c r="NGC100" s="250"/>
      <c r="NGD100" s="250"/>
      <c r="NGE100" s="250"/>
      <c r="NGF100" s="250"/>
      <c r="NGG100" s="250"/>
      <c r="NGH100" s="250"/>
      <c r="NGI100" s="250"/>
      <c r="NGJ100" s="250"/>
      <c r="NGK100" s="250"/>
      <c r="NGL100" s="250"/>
      <c r="NGM100" s="250"/>
      <c r="NGN100" s="250"/>
      <c r="NGO100" s="250"/>
      <c r="NGP100" s="250"/>
      <c r="NGQ100" s="250"/>
      <c r="NGR100" s="250"/>
      <c r="NGS100" s="250"/>
      <c r="NGT100" s="250"/>
      <c r="NGU100" s="250"/>
      <c r="NGV100" s="250"/>
      <c r="NGW100" s="250"/>
      <c r="NGX100" s="250"/>
      <c r="NGY100" s="250"/>
      <c r="NGZ100" s="250"/>
      <c r="NHA100" s="250"/>
      <c r="NHB100" s="250"/>
      <c r="NHC100" s="250"/>
      <c r="NHD100" s="250"/>
      <c r="NHE100" s="250"/>
      <c r="NHF100" s="250"/>
      <c r="NHG100" s="250"/>
      <c r="NHH100" s="250"/>
      <c r="NHI100" s="250"/>
      <c r="NHJ100" s="250"/>
      <c r="NHK100" s="250"/>
      <c r="NHL100" s="250"/>
      <c r="NHM100" s="250"/>
      <c r="NHN100" s="250"/>
      <c r="NHO100" s="250"/>
      <c r="NHP100" s="250"/>
      <c r="NHQ100" s="250"/>
      <c r="NHR100" s="250"/>
      <c r="NHS100" s="250"/>
      <c r="NHT100" s="250"/>
      <c r="NHU100" s="250"/>
      <c r="NHV100" s="250"/>
      <c r="NHW100" s="250"/>
      <c r="NHX100" s="250"/>
      <c r="NHY100" s="250"/>
      <c r="NHZ100" s="250"/>
      <c r="NIA100" s="250"/>
      <c r="NIB100" s="250"/>
      <c r="NIC100" s="250"/>
      <c r="NID100" s="250"/>
      <c r="NIE100" s="250"/>
      <c r="NIF100" s="250"/>
      <c r="NIG100" s="250"/>
      <c r="NIH100" s="250"/>
      <c r="NII100" s="250"/>
      <c r="NIJ100" s="250"/>
      <c r="NIK100" s="250"/>
      <c r="NIL100" s="250"/>
      <c r="NIM100" s="250"/>
      <c r="NIN100" s="250"/>
      <c r="NIO100" s="250"/>
      <c r="NIP100" s="250"/>
      <c r="NIQ100" s="250"/>
      <c r="NIR100" s="250"/>
      <c r="NIS100" s="250"/>
      <c r="NIT100" s="250"/>
      <c r="NIU100" s="250"/>
      <c r="NIV100" s="250"/>
      <c r="NIW100" s="250"/>
      <c r="NIX100" s="250"/>
      <c r="NIY100" s="250"/>
      <c r="NIZ100" s="250"/>
      <c r="NJA100" s="250"/>
      <c r="NJB100" s="250"/>
      <c r="NJC100" s="250"/>
      <c r="NJD100" s="250"/>
      <c r="NJE100" s="250"/>
      <c r="NJF100" s="250"/>
      <c r="NJG100" s="250"/>
      <c r="NJH100" s="250"/>
      <c r="NJI100" s="250"/>
      <c r="NJJ100" s="250"/>
      <c r="NJK100" s="250"/>
      <c r="NJL100" s="250"/>
      <c r="NJM100" s="250"/>
      <c r="NJN100" s="250"/>
      <c r="NJO100" s="250"/>
      <c r="NJP100" s="250"/>
      <c r="NJQ100" s="250"/>
      <c r="NJR100" s="250"/>
      <c r="NJS100" s="250"/>
      <c r="NJT100" s="250"/>
      <c r="NJU100" s="250"/>
      <c r="NJV100" s="250"/>
      <c r="NJW100" s="250"/>
      <c r="NJX100" s="250"/>
      <c r="NJY100" s="250"/>
      <c r="NJZ100" s="250"/>
      <c r="NKA100" s="250"/>
      <c r="NKB100" s="250"/>
      <c r="NKC100" s="250"/>
      <c r="NKD100" s="250"/>
      <c r="NKE100" s="250"/>
      <c r="NKF100" s="250"/>
      <c r="NKG100" s="250"/>
      <c r="NKH100" s="250"/>
      <c r="NKI100" s="250"/>
      <c r="NKJ100" s="250"/>
      <c r="NKK100" s="250"/>
      <c r="NKL100" s="250"/>
      <c r="NKM100" s="250"/>
      <c r="NKN100" s="250"/>
      <c r="NKO100" s="250"/>
      <c r="NKP100" s="250"/>
      <c r="NKQ100" s="250"/>
      <c r="NKR100" s="250"/>
      <c r="NKS100" s="250"/>
      <c r="NKT100" s="250"/>
      <c r="NKU100" s="250"/>
      <c r="NKV100" s="250"/>
      <c r="NKW100" s="250"/>
      <c r="NKX100" s="250"/>
      <c r="NKY100" s="250"/>
      <c r="NKZ100" s="250"/>
      <c r="NLA100" s="250"/>
      <c r="NLB100" s="250"/>
      <c r="NLC100" s="250"/>
      <c r="NLD100" s="250"/>
      <c r="NLE100" s="250"/>
      <c r="NLF100" s="250"/>
      <c r="NLG100" s="250"/>
      <c r="NLH100" s="250"/>
      <c r="NLI100" s="250"/>
      <c r="NLJ100" s="250"/>
      <c r="NLK100" s="250"/>
      <c r="NLL100" s="250"/>
      <c r="NLM100" s="250"/>
      <c r="NLN100" s="250"/>
      <c r="NLO100" s="250"/>
      <c r="NLP100" s="250"/>
      <c r="NLQ100" s="250"/>
      <c r="NLR100" s="250"/>
      <c r="NLS100" s="250"/>
      <c r="NLT100" s="250"/>
      <c r="NLU100" s="250"/>
      <c r="NLV100" s="250"/>
      <c r="NLW100" s="250"/>
      <c r="NLX100" s="250"/>
      <c r="NLY100" s="250"/>
      <c r="NLZ100" s="250"/>
      <c r="NMA100" s="250"/>
      <c r="NMB100" s="250"/>
      <c r="NMC100" s="250"/>
      <c r="NMD100" s="250"/>
      <c r="NME100" s="250"/>
      <c r="NMF100" s="250"/>
      <c r="NMG100" s="250"/>
      <c r="NMH100" s="250"/>
      <c r="NMI100" s="250"/>
      <c r="NMJ100" s="250"/>
      <c r="NMK100" s="250"/>
      <c r="NML100" s="250"/>
      <c r="NMM100" s="250"/>
      <c r="NMN100" s="250"/>
      <c r="NMO100" s="250"/>
      <c r="NMP100" s="250"/>
      <c r="NMQ100" s="250"/>
      <c r="NMR100" s="250"/>
      <c r="NMS100" s="250"/>
      <c r="NMT100" s="250"/>
      <c r="NMU100" s="250"/>
      <c r="NMV100" s="250"/>
      <c r="NMW100" s="250"/>
      <c r="NMX100" s="250"/>
      <c r="NMY100" s="250"/>
      <c r="NMZ100" s="250"/>
      <c r="NNA100" s="250"/>
      <c r="NNB100" s="250"/>
      <c r="NNC100" s="250"/>
      <c r="NND100" s="250"/>
      <c r="NNE100" s="250"/>
      <c r="NNF100" s="250"/>
      <c r="NNG100" s="250"/>
      <c r="NNH100" s="250"/>
      <c r="NNI100" s="250"/>
      <c r="NNJ100" s="250"/>
      <c r="NNK100" s="250"/>
      <c r="NNL100" s="250"/>
      <c r="NNM100" s="250"/>
      <c r="NNN100" s="250"/>
      <c r="NNO100" s="250"/>
      <c r="NNP100" s="250"/>
      <c r="NNQ100" s="250"/>
      <c r="NNR100" s="250"/>
      <c r="NNS100" s="250"/>
      <c r="NNT100" s="250"/>
      <c r="NNU100" s="250"/>
      <c r="NNV100" s="250"/>
      <c r="NNW100" s="250"/>
      <c r="NNX100" s="250"/>
      <c r="NNY100" s="250"/>
      <c r="NNZ100" s="250"/>
      <c r="NOA100" s="250"/>
      <c r="NOB100" s="250"/>
      <c r="NOC100" s="250"/>
      <c r="NOD100" s="250"/>
      <c r="NOE100" s="250"/>
      <c r="NOF100" s="250"/>
      <c r="NOG100" s="250"/>
      <c r="NOH100" s="250"/>
      <c r="NOI100" s="250"/>
      <c r="NOJ100" s="250"/>
      <c r="NOK100" s="250"/>
      <c r="NOL100" s="250"/>
      <c r="NOM100" s="250"/>
      <c r="NON100" s="250"/>
      <c r="NOO100" s="250"/>
      <c r="NOP100" s="250"/>
      <c r="NOQ100" s="250"/>
      <c r="NOR100" s="250"/>
      <c r="NOS100" s="250"/>
      <c r="NOT100" s="250"/>
      <c r="NOU100" s="250"/>
      <c r="NOV100" s="250"/>
      <c r="NOW100" s="250"/>
      <c r="NOX100" s="250"/>
      <c r="NOY100" s="250"/>
      <c r="NOZ100" s="250"/>
      <c r="NPA100" s="250"/>
      <c r="NPB100" s="250"/>
      <c r="NPC100" s="250"/>
      <c r="NPD100" s="250"/>
      <c r="NPE100" s="250"/>
      <c r="NPF100" s="250"/>
      <c r="NPG100" s="250"/>
      <c r="NPH100" s="250"/>
      <c r="NPI100" s="250"/>
      <c r="NPJ100" s="250"/>
      <c r="NPK100" s="250"/>
      <c r="NPL100" s="250"/>
      <c r="NPM100" s="250"/>
      <c r="NPN100" s="250"/>
      <c r="NPO100" s="250"/>
      <c r="NPP100" s="250"/>
      <c r="NPQ100" s="250"/>
      <c r="NPR100" s="250"/>
      <c r="NPS100" s="250"/>
      <c r="NPT100" s="250"/>
      <c r="NPU100" s="250"/>
      <c r="NPV100" s="250"/>
      <c r="NPW100" s="250"/>
      <c r="NPX100" s="250"/>
      <c r="NPY100" s="250"/>
      <c r="NPZ100" s="250"/>
      <c r="NQA100" s="250"/>
      <c r="NQB100" s="250"/>
      <c r="NQC100" s="250"/>
      <c r="NQD100" s="250"/>
      <c r="NQE100" s="250"/>
      <c r="NQF100" s="250"/>
      <c r="NQG100" s="250"/>
      <c r="NQH100" s="250"/>
      <c r="NQI100" s="250"/>
      <c r="NQJ100" s="250"/>
      <c r="NQK100" s="250"/>
      <c r="NQL100" s="250"/>
      <c r="NQM100" s="250"/>
      <c r="NQN100" s="250"/>
      <c r="NQO100" s="250"/>
      <c r="NQP100" s="250"/>
      <c r="NQQ100" s="250"/>
      <c r="NQR100" s="250"/>
      <c r="NQS100" s="250"/>
      <c r="NQT100" s="250"/>
      <c r="NQU100" s="250"/>
      <c r="NQV100" s="250"/>
      <c r="NQW100" s="250"/>
      <c r="NQX100" s="250"/>
      <c r="NQY100" s="250"/>
      <c r="NQZ100" s="250"/>
      <c r="NRA100" s="250"/>
      <c r="NRB100" s="250"/>
      <c r="NRC100" s="250"/>
      <c r="NRD100" s="250"/>
      <c r="NRE100" s="250"/>
      <c r="NRF100" s="250"/>
      <c r="NRG100" s="250"/>
      <c r="NRH100" s="250"/>
      <c r="NRI100" s="250"/>
      <c r="NRJ100" s="250"/>
      <c r="NRK100" s="250"/>
      <c r="NRL100" s="250"/>
      <c r="NRM100" s="250"/>
      <c r="NRN100" s="250"/>
      <c r="NRO100" s="250"/>
      <c r="NRP100" s="250"/>
      <c r="NRQ100" s="250"/>
      <c r="NRR100" s="250"/>
      <c r="NRS100" s="250"/>
      <c r="NRT100" s="250"/>
      <c r="NRU100" s="250"/>
      <c r="NRV100" s="250"/>
      <c r="NRW100" s="250"/>
      <c r="NRX100" s="250"/>
      <c r="NRY100" s="250"/>
      <c r="NRZ100" s="250"/>
      <c r="NSA100" s="250"/>
      <c r="NSB100" s="250"/>
      <c r="NSC100" s="250"/>
      <c r="NSD100" s="250"/>
      <c r="NSE100" s="250"/>
      <c r="NSF100" s="250"/>
      <c r="NSG100" s="250"/>
      <c r="NSH100" s="250"/>
      <c r="NSI100" s="250"/>
      <c r="NSJ100" s="250"/>
      <c r="NSK100" s="250"/>
      <c r="NSL100" s="250"/>
      <c r="NSM100" s="250"/>
      <c r="NSN100" s="250"/>
      <c r="NSO100" s="250"/>
      <c r="NSP100" s="250"/>
      <c r="NSQ100" s="250"/>
      <c r="NSR100" s="250"/>
      <c r="NSS100" s="250"/>
      <c r="NST100" s="250"/>
      <c r="NSU100" s="250"/>
      <c r="NSV100" s="250"/>
      <c r="NSW100" s="250"/>
      <c r="NSX100" s="250"/>
      <c r="NSY100" s="250"/>
      <c r="NSZ100" s="250"/>
      <c r="NTA100" s="250"/>
      <c r="NTB100" s="250"/>
      <c r="NTC100" s="250"/>
      <c r="NTD100" s="250"/>
      <c r="NTE100" s="250"/>
      <c r="NTF100" s="250"/>
      <c r="NTG100" s="250"/>
      <c r="NTH100" s="250"/>
      <c r="NTI100" s="250"/>
      <c r="NTJ100" s="250"/>
      <c r="NTK100" s="250"/>
      <c r="NTL100" s="250"/>
      <c r="NTM100" s="250"/>
      <c r="NTN100" s="250"/>
      <c r="NTO100" s="250"/>
      <c r="NTP100" s="250"/>
      <c r="NTQ100" s="250"/>
      <c r="NTR100" s="250"/>
      <c r="NTS100" s="250"/>
      <c r="NTT100" s="250"/>
      <c r="NTU100" s="250"/>
      <c r="NTV100" s="250"/>
      <c r="NTW100" s="250"/>
      <c r="NTX100" s="250"/>
      <c r="NTY100" s="250"/>
      <c r="NTZ100" s="250"/>
      <c r="NUA100" s="250"/>
      <c r="NUB100" s="250"/>
      <c r="NUC100" s="250"/>
      <c r="NUD100" s="250"/>
      <c r="NUE100" s="250"/>
      <c r="NUF100" s="250"/>
      <c r="NUG100" s="250"/>
      <c r="NUH100" s="250"/>
      <c r="NUI100" s="250"/>
      <c r="NUJ100" s="250"/>
      <c r="NUK100" s="250"/>
      <c r="NUL100" s="250"/>
      <c r="NUM100" s="250"/>
      <c r="NUN100" s="250"/>
      <c r="NUO100" s="250"/>
      <c r="NUP100" s="250"/>
      <c r="NUQ100" s="250"/>
      <c r="NUR100" s="250"/>
      <c r="NUS100" s="250"/>
      <c r="NUT100" s="250"/>
      <c r="NUU100" s="250"/>
      <c r="NUV100" s="250"/>
      <c r="NUW100" s="250"/>
      <c r="NUX100" s="250"/>
      <c r="NUY100" s="250"/>
      <c r="NUZ100" s="250"/>
      <c r="NVA100" s="250"/>
      <c r="NVB100" s="250"/>
      <c r="NVC100" s="250"/>
      <c r="NVD100" s="250"/>
      <c r="NVE100" s="250"/>
      <c r="NVF100" s="250"/>
      <c r="NVG100" s="250"/>
      <c r="NVH100" s="250"/>
      <c r="NVI100" s="250"/>
      <c r="NVJ100" s="250"/>
      <c r="NVK100" s="250"/>
      <c r="NVL100" s="250"/>
      <c r="NVM100" s="250"/>
      <c r="NVN100" s="250"/>
      <c r="NVO100" s="250"/>
      <c r="NVP100" s="250"/>
      <c r="NVQ100" s="250"/>
      <c r="NVR100" s="250"/>
      <c r="NVS100" s="250"/>
      <c r="NVT100" s="250"/>
      <c r="NVU100" s="250"/>
      <c r="NVV100" s="250"/>
      <c r="NVW100" s="250"/>
      <c r="NVX100" s="250"/>
      <c r="NVY100" s="250"/>
      <c r="NVZ100" s="250"/>
      <c r="NWA100" s="250"/>
      <c r="NWB100" s="250"/>
      <c r="NWC100" s="250"/>
      <c r="NWD100" s="250"/>
      <c r="NWE100" s="250"/>
      <c r="NWF100" s="250"/>
      <c r="NWG100" s="250"/>
      <c r="NWH100" s="250"/>
      <c r="NWI100" s="250"/>
      <c r="NWJ100" s="250"/>
      <c r="NWK100" s="250"/>
      <c r="NWL100" s="250"/>
      <c r="NWM100" s="250"/>
      <c r="NWN100" s="250"/>
      <c r="NWO100" s="250"/>
      <c r="NWP100" s="250"/>
      <c r="NWQ100" s="250"/>
      <c r="NWR100" s="250"/>
      <c r="NWS100" s="250"/>
      <c r="NWT100" s="250"/>
      <c r="NWU100" s="250"/>
      <c r="NWV100" s="250"/>
      <c r="NWW100" s="250"/>
      <c r="NWX100" s="250"/>
      <c r="NWY100" s="250"/>
      <c r="NWZ100" s="250"/>
      <c r="NXA100" s="250"/>
      <c r="NXB100" s="250"/>
      <c r="NXC100" s="250"/>
      <c r="NXD100" s="250"/>
      <c r="NXE100" s="250"/>
      <c r="NXF100" s="250"/>
      <c r="NXG100" s="250"/>
      <c r="NXH100" s="250"/>
      <c r="NXI100" s="250"/>
      <c r="NXJ100" s="250"/>
      <c r="NXK100" s="250"/>
      <c r="NXL100" s="250"/>
      <c r="NXM100" s="250"/>
      <c r="NXN100" s="250"/>
      <c r="NXO100" s="250"/>
      <c r="NXP100" s="250"/>
      <c r="NXQ100" s="250"/>
      <c r="NXR100" s="250"/>
      <c r="NXS100" s="250"/>
      <c r="NXT100" s="250"/>
      <c r="NXU100" s="250"/>
      <c r="NXV100" s="250"/>
      <c r="NXW100" s="250"/>
      <c r="NXX100" s="250"/>
      <c r="NXY100" s="250"/>
      <c r="NXZ100" s="250"/>
      <c r="NYA100" s="250"/>
      <c r="NYB100" s="250"/>
      <c r="NYC100" s="250"/>
      <c r="NYD100" s="250"/>
      <c r="NYE100" s="250"/>
      <c r="NYF100" s="250"/>
      <c r="NYG100" s="250"/>
      <c r="NYH100" s="250"/>
      <c r="NYI100" s="250"/>
      <c r="NYJ100" s="250"/>
      <c r="NYK100" s="250"/>
      <c r="NYL100" s="250"/>
      <c r="NYM100" s="250"/>
      <c r="NYN100" s="250"/>
      <c r="NYO100" s="250"/>
      <c r="NYP100" s="250"/>
      <c r="NYQ100" s="250"/>
      <c r="NYR100" s="250"/>
      <c r="NYS100" s="250"/>
      <c r="NYT100" s="250"/>
      <c r="NYU100" s="250"/>
      <c r="NYV100" s="250"/>
      <c r="NYW100" s="250"/>
      <c r="NYX100" s="250"/>
      <c r="NYY100" s="250"/>
      <c r="NYZ100" s="250"/>
      <c r="NZA100" s="250"/>
      <c r="NZB100" s="250"/>
      <c r="NZC100" s="250"/>
      <c r="NZD100" s="250"/>
      <c r="NZE100" s="250"/>
      <c r="NZF100" s="250"/>
      <c r="NZG100" s="250"/>
      <c r="NZH100" s="250"/>
      <c r="NZI100" s="250"/>
      <c r="NZJ100" s="250"/>
      <c r="NZK100" s="250"/>
      <c r="NZL100" s="250"/>
      <c r="NZM100" s="250"/>
      <c r="NZN100" s="250"/>
      <c r="NZO100" s="250"/>
      <c r="NZP100" s="250"/>
      <c r="NZQ100" s="250"/>
      <c r="NZR100" s="250"/>
      <c r="NZS100" s="250"/>
      <c r="NZT100" s="250"/>
      <c r="NZU100" s="250"/>
      <c r="NZV100" s="250"/>
      <c r="NZW100" s="250"/>
      <c r="NZX100" s="250"/>
      <c r="NZY100" s="250"/>
      <c r="NZZ100" s="250"/>
      <c r="OAA100" s="250"/>
      <c r="OAB100" s="250"/>
      <c r="OAC100" s="250"/>
      <c r="OAD100" s="250"/>
      <c r="OAE100" s="250"/>
      <c r="OAF100" s="250"/>
      <c r="OAG100" s="250"/>
      <c r="OAH100" s="250"/>
      <c r="OAI100" s="250"/>
      <c r="OAJ100" s="250"/>
      <c r="OAK100" s="250"/>
      <c r="OAL100" s="250"/>
      <c r="OAM100" s="250"/>
      <c r="OAN100" s="250"/>
      <c r="OAO100" s="250"/>
      <c r="OAP100" s="250"/>
      <c r="OAQ100" s="250"/>
      <c r="OAR100" s="250"/>
      <c r="OAS100" s="250"/>
      <c r="OAT100" s="250"/>
      <c r="OAU100" s="250"/>
      <c r="OAV100" s="250"/>
      <c r="OAW100" s="250"/>
      <c r="OAX100" s="250"/>
      <c r="OAY100" s="250"/>
      <c r="OAZ100" s="250"/>
      <c r="OBA100" s="250"/>
      <c r="OBB100" s="250"/>
      <c r="OBC100" s="250"/>
      <c r="OBD100" s="250"/>
      <c r="OBE100" s="250"/>
      <c r="OBF100" s="250"/>
      <c r="OBG100" s="250"/>
      <c r="OBH100" s="250"/>
      <c r="OBI100" s="250"/>
      <c r="OBJ100" s="250"/>
      <c r="OBK100" s="250"/>
      <c r="OBL100" s="250"/>
      <c r="OBM100" s="250"/>
      <c r="OBN100" s="250"/>
      <c r="OBO100" s="250"/>
      <c r="OBP100" s="250"/>
      <c r="OBQ100" s="250"/>
      <c r="OBR100" s="250"/>
      <c r="OBS100" s="250"/>
      <c r="OBT100" s="250"/>
      <c r="OBU100" s="250"/>
      <c r="OBV100" s="250"/>
      <c r="OBW100" s="250"/>
      <c r="OBX100" s="250"/>
      <c r="OBY100" s="250"/>
      <c r="OBZ100" s="250"/>
      <c r="OCA100" s="250"/>
      <c r="OCB100" s="250"/>
      <c r="OCC100" s="250"/>
      <c r="OCD100" s="250"/>
      <c r="OCE100" s="250"/>
      <c r="OCF100" s="250"/>
      <c r="OCG100" s="250"/>
      <c r="OCH100" s="250"/>
      <c r="OCI100" s="250"/>
      <c r="OCJ100" s="250"/>
      <c r="OCK100" s="250"/>
      <c r="OCL100" s="250"/>
      <c r="OCM100" s="250"/>
      <c r="OCN100" s="250"/>
      <c r="OCO100" s="250"/>
      <c r="OCP100" s="250"/>
      <c r="OCQ100" s="250"/>
      <c r="OCR100" s="250"/>
      <c r="OCS100" s="250"/>
      <c r="OCT100" s="250"/>
      <c r="OCU100" s="250"/>
      <c r="OCV100" s="250"/>
      <c r="OCW100" s="250"/>
      <c r="OCX100" s="250"/>
      <c r="OCY100" s="250"/>
      <c r="OCZ100" s="250"/>
      <c r="ODA100" s="250"/>
      <c r="ODB100" s="250"/>
      <c r="ODC100" s="250"/>
      <c r="ODD100" s="250"/>
      <c r="ODE100" s="250"/>
      <c r="ODF100" s="250"/>
      <c r="ODG100" s="250"/>
      <c r="ODH100" s="250"/>
      <c r="ODI100" s="250"/>
      <c r="ODJ100" s="250"/>
      <c r="ODK100" s="250"/>
      <c r="ODL100" s="250"/>
      <c r="ODM100" s="250"/>
      <c r="ODN100" s="250"/>
      <c r="ODO100" s="250"/>
      <c r="ODP100" s="250"/>
      <c r="ODQ100" s="250"/>
      <c r="ODR100" s="250"/>
      <c r="ODS100" s="250"/>
      <c r="ODT100" s="250"/>
      <c r="ODU100" s="250"/>
      <c r="ODV100" s="250"/>
      <c r="ODW100" s="250"/>
      <c r="ODX100" s="250"/>
      <c r="ODY100" s="250"/>
      <c r="ODZ100" s="250"/>
      <c r="OEA100" s="250"/>
      <c r="OEB100" s="250"/>
      <c r="OEC100" s="250"/>
      <c r="OED100" s="250"/>
      <c r="OEE100" s="250"/>
      <c r="OEF100" s="250"/>
      <c r="OEG100" s="250"/>
      <c r="OEH100" s="250"/>
      <c r="OEI100" s="250"/>
      <c r="OEJ100" s="250"/>
      <c r="OEK100" s="250"/>
      <c r="OEL100" s="250"/>
      <c r="OEM100" s="250"/>
      <c r="OEN100" s="250"/>
      <c r="OEO100" s="250"/>
      <c r="OEP100" s="250"/>
      <c r="OEQ100" s="250"/>
      <c r="OER100" s="250"/>
      <c r="OES100" s="250"/>
      <c r="OET100" s="250"/>
      <c r="OEU100" s="250"/>
      <c r="OEV100" s="250"/>
      <c r="OEW100" s="250"/>
      <c r="OEX100" s="250"/>
      <c r="OEY100" s="250"/>
      <c r="OEZ100" s="250"/>
      <c r="OFA100" s="250"/>
      <c r="OFB100" s="250"/>
      <c r="OFC100" s="250"/>
      <c r="OFD100" s="250"/>
      <c r="OFE100" s="250"/>
      <c r="OFF100" s="250"/>
      <c r="OFG100" s="250"/>
      <c r="OFH100" s="250"/>
      <c r="OFI100" s="250"/>
      <c r="OFJ100" s="250"/>
      <c r="OFK100" s="250"/>
      <c r="OFL100" s="250"/>
      <c r="OFM100" s="250"/>
      <c r="OFN100" s="250"/>
      <c r="OFO100" s="250"/>
      <c r="OFP100" s="250"/>
      <c r="OFQ100" s="250"/>
      <c r="OFR100" s="250"/>
      <c r="OFS100" s="250"/>
      <c r="OFT100" s="250"/>
      <c r="OFU100" s="250"/>
      <c r="OFV100" s="250"/>
      <c r="OFW100" s="250"/>
      <c r="OFX100" s="250"/>
      <c r="OFY100" s="250"/>
      <c r="OFZ100" s="250"/>
      <c r="OGA100" s="250"/>
      <c r="OGB100" s="250"/>
      <c r="OGC100" s="250"/>
      <c r="OGD100" s="250"/>
      <c r="OGE100" s="250"/>
      <c r="OGF100" s="250"/>
      <c r="OGG100" s="250"/>
      <c r="OGH100" s="250"/>
      <c r="OGI100" s="250"/>
      <c r="OGJ100" s="250"/>
      <c r="OGK100" s="250"/>
      <c r="OGL100" s="250"/>
      <c r="OGM100" s="250"/>
      <c r="OGN100" s="250"/>
      <c r="OGO100" s="250"/>
      <c r="OGP100" s="250"/>
      <c r="OGQ100" s="250"/>
      <c r="OGR100" s="250"/>
      <c r="OGS100" s="250"/>
      <c r="OGT100" s="250"/>
      <c r="OGU100" s="250"/>
      <c r="OGV100" s="250"/>
      <c r="OGW100" s="250"/>
      <c r="OGX100" s="250"/>
      <c r="OGY100" s="250"/>
      <c r="OGZ100" s="250"/>
      <c r="OHA100" s="250"/>
      <c r="OHB100" s="250"/>
      <c r="OHC100" s="250"/>
      <c r="OHD100" s="250"/>
      <c r="OHE100" s="250"/>
      <c r="OHF100" s="250"/>
      <c r="OHG100" s="250"/>
      <c r="OHH100" s="250"/>
      <c r="OHI100" s="250"/>
      <c r="OHJ100" s="250"/>
      <c r="OHK100" s="250"/>
      <c r="OHL100" s="250"/>
      <c r="OHM100" s="250"/>
      <c r="OHN100" s="250"/>
      <c r="OHO100" s="250"/>
      <c r="OHP100" s="250"/>
      <c r="OHQ100" s="250"/>
      <c r="OHR100" s="250"/>
      <c r="OHS100" s="250"/>
      <c r="OHT100" s="250"/>
      <c r="OHU100" s="250"/>
      <c r="OHV100" s="250"/>
      <c r="OHW100" s="250"/>
      <c r="OHX100" s="250"/>
      <c r="OHY100" s="250"/>
      <c r="OHZ100" s="250"/>
      <c r="OIA100" s="250"/>
      <c r="OIB100" s="250"/>
      <c r="OIC100" s="250"/>
      <c r="OID100" s="250"/>
      <c r="OIE100" s="250"/>
      <c r="OIF100" s="250"/>
      <c r="OIG100" s="250"/>
      <c r="OIH100" s="250"/>
      <c r="OII100" s="250"/>
      <c r="OIJ100" s="250"/>
      <c r="OIK100" s="250"/>
      <c r="OIL100" s="250"/>
      <c r="OIM100" s="250"/>
      <c r="OIN100" s="250"/>
      <c r="OIO100" s="250"/>
      <c r="OIP100" s="250"/>
      <c r="OIQ100" s="250"/>
      <c r="OIR100" s="250"/>
      <c r="OIS100" s="250"/>
      <c r="OIT100" s="250"/>
      <c r="OIU100" s="250"/>
      <c r="OIV100" s="250"/>
      <c r="OIW100" s="250"/>
      <c r="OIX100" s="250"/>
      <c r="OIY100" s="250"/>
      <c r="OIZ100" s="250"/>
      <c r="OJA100" s="250"/>
      <c r="OJB100" s="250"/>
      <c r="OJC100" s="250"/>
      <c r="OJD100" s="250"/>
      <c r="OJE100" s="250"/>
      <c r="OJF100" s="250"/>
      <c r="OJG100" s="250"/>
      <c r="OJH100" s="250"/>
      <c r="OJI100" s="250"/>
      <c r="OJJ100" s="250"/>
      <c r="OJK100" s="250"/>
      <c r="OJL100" s="250"/>
      <c r="OJM100" s="250"/>
      <c r="OJN100" s="250"/>
      <c r="OJO100" s="250"/>
      <c r="OJP100" s="250"/>
      <c r="OJQ100" s="250"/>
      <c r="OJR100" s="250"/>
      <c r="OJS100" s="250"/>
      <c r="OJT100" s="250"/>
      <c r="OJU100" s="250"/>
      <c r="OJV100" s="250"/>
      <c r="OJW100" s="250"/>
      <c r="OJX100" s="250"/>
      <c r="OJY100" s="250"/>
      <c r="OJZ100" s="250"/>
      <c r="OKA100" s="250"/>
      <c r="OKB100" s="250"/>
      <c r="OKC100" s="250"/>
      <c r="OKD100" s="250"/>
      <c r="OKE100" s="250"/>
      <c r="OKF100" s="250"/>
      <c r="OKG100" s="250"/>
      <c r="OKH100" s="250"/>
      <c r="OKI100" s="250"/>
      <c r="OKJ100" s="250"/>
      <c r="OKK100" s="250"/>
      <c r="OKL100" s="250"/>
      <c r="OKM100" s="250"/>
      <c r="OKN100" s="250"/>
      <c r="OKO100" s="250"/>
      <c r="OKP100" s="250"/>
      <c r="OKQ100" s="250"/>
      <c r="OKR100" s="250"/>
      <c r="OKS100" s="250"/>
      <c r="OKT100" s="250"/>
      <c r="OKU100" s="250"/>
      <c r="OKV100" s="250"/>
      <c r="OKW100" s="250"/>
      <c r="OKX100" s="250"/>
      <c r="OKY100" s="250"/>
      <c r="OKZ100" s="250"/>
      <c r="OLA100" s="250"/>
      <c r="OLB100" s="250"/>
      <c r="OLC100" s="250"/>
      <c r="OLD100" s="250"/>
      <c r="OLE100" s="250"/>
      <c r="OLF100" s="250"/>
      <c r="OLG100" s="250"/>
      <c r="OLH100" s="250"/>
      <c r="OLI100" s="250"/>
      <c r="OLJ100" s="250"/>
      <c r="OLK100" s="250"/>
      <c r="OLL100" s="250"/>
      <c r="OLM100" s="250"/>
      <c r="OLN100" s="250"/>
      <c r="OLO100" s="250"/>
      <c r="OLP100" s="250"/>
      <c r="OLQ100" s="250"/>
      <c r="OLR100" s="250"/>
      <c r="OLS100" s="250"/>
      <c r="OLT100" s="250"/>
      <c r="OLU100" s="250"/>
      <c r="OLV100" s="250"/>
      <c r="OLW100" s="250"/>
      <c r="OLX100" s="250"/>
      <c r="OLY100" s="250"/>
      <c r="OLZ100" s="250"/>
      <c r="OMA100" s="250"/>
      <c r="OMB100" s="250"/>
      <c r="OMC100" s="250"/>
      <c r="OMD100" s="250"/>
      <c r="OME100" s="250"/>
      <c r="OMF100" s="250"/>
      <c r="OMG100" s="250"/>
      <c r="OMH100" s="250"/>
      <c r="OMI100" s="250"/>
      <c r="OMJ100" s="250"/>
      <c r="OMK100" s="250"/>
      <c r="OML100" s="250"/>
      <c r="OMM100" s="250"/>
      <c r="OMN100" s="250"/>
      <c r="OMO100" s="250"/>
      <c r="OMP100" s="250"/>
      <c r="OMQ100" s="250"/>
      <c r="OMR100" s="250"/>
      <c r="OMS100" s="250"/>
      <c r="OMT100" s="250"/>
      <c r="OMU100" s="250"/>
      <c r="OMV100" s="250"/>
      <c r="OMW100" s="250"/>
      <c r="OMX100" s="250"/>
      <c r="OMY100" s="250"/>
      <c r="OMZ100" s="250"/>
      <c r="ONA100" s="250"/>
      <c r="ONB100" s="250"/>
      <c r="ONC100" s="250"/>
      <c r="OND100" s="250"/>
      <c r="ONE100" s="250"/>
      <c r="ONF100" s="250"/>
      <c r="ONG100" s="250"/>
      <c r="ONH100" s="250"/>
      <c r="ONI100" s="250"/>
      <c r="ONJ100" s="250"/>
      <c r="ONK100" s="250"/>
      <c r="ONL100" s="250"/>
      <c r="ONM100" s="250"/>
      <c r="ONN100" s="250"/>
      <c r="ONO100" s="250"/>
      <c r="ONP100" s="250"/>
      <c r="ONQ100" s="250"/>
      <c r="ONR100" s="250"/>
      <c r="ONS100" s="250"/>
      <c r="ONT100" s="250"/>
      <c r="ONU100" s="250"/>
      <c r="ONV100" s="250"/>
      <c r="ONW100" s="250"/>
      <c r="ONX100" s="250"/>
      <c r="ONY100" s="250"/>
      <c r="ONZ100" s="250"/>
      <c r="OOA100" s="250"/>
      <c r="OOB100" s="250"/>
      <c r="OOC100" s="250"/>
      <c r="OOD100" s="250"/>
      <c r="OOE100" s="250"/>
      <c r="OOF100" s="250"/>
      <c r="OOG100" s="250"/>
      <c r="OOH100" s="250"/>
      <c r="OOI100" s="250"/>
      <c r="OOJ100" s="250"/>
      <c r="OOK100" s="250"/>
      <c r="OOL100" s="250"/>
      <c r="OOM100" s="250"/>
      <c r="OON100" s="250"/>
      <c r="OOO100" s="250"/>
      <c r="OOP100" s="250"/>
      <c r="OOQ100" s="250"/>
      <c r="OOR100" s="250"/>
      <c r="OOS100" s="250"/>
      <c r="OOT100" s="250"/>
      <c r="OOU100" s="250"/>
      <c r="OOV100" s="250"/>
      <c r="OOW100" s="250"/>
      <c r="OOX100" s="250"/>
      <c r="OOY100" s="250"/>
      <c r="OOZ100" s="250"/>
      <c r="OPA100" s="250"/>
      <c r="OPB100" s="250"/>
      <c r="OPC100" s="250"/>
      <c r="OPD100" s="250"/>
      <c r="OPE100" s="250"/>
      <c r="OPF100" s="250"/>
      <c r="OPG100" s="250"/>
      <c r="OPH100" s="250"/>
      <c r="OPI100" s="250"/>
      <c r="OPJ100" s="250"/>
      <c r="OPK100" s="250"/>
      <c r="OPL100" s="250"/>
      <c r="OPM100" s="250"/>
      <c r="OPN100" s="250"/>
      <c r="OPO100" s="250"/>
      <c r="OPP100" s="250"/>
      <c r="OPQ100" s="250"/>
      <c r="OPR100" s="250"/>
      <c r="OPS100" s="250"/>
      <c r="OPT100" s="250"/>
      <c r="OPU100" s="250"/>
      <c r="OPV100" s="250"/>
      <c r="OPW100" s="250"/>
      <c r="OPX100" s="250"/>
      <c r="OPY100" s="250"/>
      <c r="OPZ100" s="250"/>
      <c r="OQA100" s="250"/>
      <c r="OQB100" s="250"/>
      <c r="OQC100" s="250"/>
      <c r="OQD100" s="250"/>
      <c r="OQE100" s="250"/>
      <c r="OQF100" s="250"/>
      <c r="OQG100" s="250"/>
      <c r="OQH100" s="250"/>
      <c r="OQI100" s="250"/>
      <c r="OQJ100" s="250"/>
      <c r="OQK100" s="250"/>
      <c r="OQL100" s="250"/>
      <c r="OQM100" s="250"/>
      <c r="OQN100" s="250"/>
      <c r="OQO100" s="250"/>
      <c r="OQP100" s="250"/>
      <c r="OQQ100" s="250"/>
      <c r="OQR100" s="250"/>
      <c r="OQS100" s="250"/>
      <c r="OQT100" s="250"/>
      <c r="OQU100" s="250"/>
      <c r="OQV100" s="250"/>
      <c r="OQW100" s="250"/>
      <c r="OQX100" s="250"/>
      <c r="OQY100" s="250"/>
      <c r="OQZ100" s="250"/>
      <c r="ORA100" s="250"/>
      <c r="ORB100" s="250"/>
      <c r="ORC100" s="250"/>
      <c r="ORD100" s="250"/>
      <c r="ORE100" s="250"/>
      <c r="ORF100" s="250"/>
      <c r="ORG100" s="250"/>
      <c r="ORH100" s="250"/>
      <c r="ORI100" s="250"/>
      <c r="ORJ100" s="250"/>
      <c r="ORK100" s="250"/>
      <c r="ORL100" s="250"/>
      <c r="ORM100" s="250"/>
      <c r="ORN100" s="250"/>
      <c r="ORO100" s="250"/>
      <c r="ORP100" s="250"/>
      <c r="ORQ100" s="250"/>
      <c r="ORR100" s="250"/>
      <c r="ORS100" s="250"/>
      <c r="ORT100" s="250"/>
      <c r="ORU100" s="250"/>
      <c r="ORV100" s="250"/>
      <c r="ORW100" s="250"/>
      <c r="ORX100" s="250"/>
      <c r="ORY100" s="250"/>
      <c r="ORZ100" s="250"/>
      <c r="OSA100" s="250"/>
      <c r="OSB100" s="250"/>
      <c r="OSC100" s="250"/>
      <c r="OSD100" s="250"/>
      <c r="OSE100" s="250"/>
      <c r="OSF100" s="250"/>
      <c r="OSG100" s="250"/>
      <c r="OSH100" s="250"/>
      <c r="OSI100" s="250"/>
      <c r="OSJ100" s="250"/>
      <c r="OSK100" s="250"/>
      <c r="OSL100" s="250"/>
      <c r="OSM100" s="250"/>
      <c r="OSN100" s="250"/>
      <c r="OSO100" s="250"/>
      <c r="OSP100" s="250"/>
      <c r="OSQ100" s="250"/>
      <c r="OSR100" s="250"/>
      <c r="OSS100" s="250"/>
      <c r="OST100" s="250"/>
      <c r="OSU100" s="250"/>
      <c r="OSV100" s="250"/>
      <c r="OSW100" s="250"/>
      <c r="OSX100" s="250"/>
      <c r="OSY100" s="250"/>
      <c r="OSZ100" s="250"/>
      <c r="OTA100" s="250"/>
      <c r="OTB100" s="250"/>
      <c r="OTC100" s="250"/>
      <c r="OTD100" s="250"/>
      <c r="OTE100" s="250"/>
      <c r="OTF100" s="250"/>
      <c r="OTG100" s="250"/>
      <c r="OTH100" s="250"/>
      <c r="OTI100" s="250"/>
      <c r="OTJ100" s="250"/>
      <c r="OTK100" s="250"/>
      <c r="OTL100" s="250"/>
      <c r="OTM100" s="250"/>
      <c r="OTN100" s="250"/>
      <c r="OTO100" s="250"/>
      <c r="OTP100" s="250"/>
      <c r="OTQ100" s="250"/>
      <c r="OTR100" s="250"/>
      <c r="OTS100" s="250"/>
      <c r="OTT100" s="250"/>
      <c r="OTU100" s="250"/>
      <c r="OTV100" s="250"/>
      <c r="OTW100" s="250"/>
      <c r="OTX100" s="250"/>
      <c r="OTY100" s="250"/>
      <c r="OTZ100" s="250"/>
      <c r="OUA100" s="250"/>
      <c r="OUB100" s="250"/>
      <c r="OUC100" s="250"/>
      <c r="OUD100" s="250"/>
      <c r="OUE100" s="250"/>
      <c r="OUF100" s="250"/>
      <c r="OUG100" s="250"/>
      <c r="OUH100" s="250"/>
      <c r="OUI100" s="250"/>
      <c r="OUJ100" s="250"/>
      <c r="OUK100" s="250"/>
      <c r="OUL100" s="250"/>
      <c r="OUM100" s="250"/>
      <c r="OUN100" s="250"/>
      <c r="OUO100" s="250"/>
      <c r="OUP100" s="250"/>
      <c r="OUQ100" s="250"/>
      <c r="OUR100" s="250"/>
      <c r="OUS100" s="250"/>
      <c r="OUT100" s="250"/>
      <c r="OUU100" s="250"/>
      <c r="OUV100" s="250"/>
      <c r="OUW100" s="250"/>
      <c r="OUX100" s="250"/>
      <c r="OUY100" s="250"/>
      <c r="OUZ100" s="250"/>
      <c r="OVA100" s="250"/>
      <c r="OVB100" s="250"/>
      <c r="OVC100" s="250"/>
      <c r="OVD100" s="250"/>
      <c r="OVE100" s="250"/>
      <c r="OVF100" s="250"/>
      <c r="OVG100" s="250"/>
      <c r="OVH100" s="250"/>
      <c r="OVI100" s="250"/>
      <c r="OVJ100" s="250"/>
      <c r="OVK100" s="250"/>
      <c r="OVL100" s="250"/>
      <c r="OVM100" s="250"/>
      <c r="OVN100" s="250"/>
      <c r="OVO100" s="250"/>
      <c r="OVP100" s="250"/>
      <c r="OVQ100" s="250"/>
      <c r="OVR100" s="250"/>
      <c r="OVS100" s="250"/>
      <c r="OVT100" s="250"/>
      <c r="OVU100" s="250"/>
      <c r="OVV100" s="250"/>
      <c r="OVW100" s="250"/>
      <c r="OVX100" s="250"/>
      <c r="OVY100" s="250"/>
      <c r="OVZ100" s="250"/>
      <c r="OWA100" s="250"/>
      <c r="OWB100" s="250"/>
      <c r="OWC100" s="250"/>
      <c r="OWD100" s="250"/>
      <c r="OWE100" s="250"/>
      <c r="OWF100" s="250"/>
      <c r="OWG100" s="250"/>
      <c r="OWH100" s="250"/>
      <c r="OWI100" s="250"/>
      <c r="OWJ100" s="250"/>
      <c r="OWK100" s="250"/>
      <c r="OWL100" s="250"/>
      <c r="OWM100" s="250"/>
      <c r="OWN100" s="250"/>
      <c r="OWO100" s="250"/>
      <c r="OWP100" s="250"/>
      <c r="OWQ100" s="250"/>
      <c r="OWR100" s="250"/>
      <c r="OWS100" s="250"/>
      <c r="OWT100" s="250"/>
      <c r="OWU100" s="250"/>
      <c r="OWV100" s="250"/>
      <c r="OWW100" s="250"/>
      <c r="OWX100" s="250"/>
      <c r="OWY100" s="250"/>
      <c r="OWZ100" s="250"/>
      <c r="OXA100" s="250"/>
      <c r="OXB100" s="250"/>
      <c r="OXC100" s="250"/>
      <c r="OXD100" s="250"/>
      <c r="OXE100" s="250"/>
      <c r="OXF100" s="250"/>
      <c r="OXG100" s="250"/>
      <c r="OXH100" s="250"/>
      <c r="OXI100" s="250"/>
      <c r="OXJ100" s="250"/>
      <c r="OXK100" s="250"/>
      <c r="OXL100" s="250"/>
      <c r="OXM100" s="250"/>
      <c r="OXN100" s="250"/>
      <c r="OXO100" s="250"/>
      <c r="OXP100" s="250"/>
      <c r="OXQ100" s="250"/>
      <c r="OXR100" s="250"/>
      <c r="OXS100" s="250"/>
      <c r="OXT100" s="250"/>
      <c r="OXU100" s="250"/>
      <c r="OXV100" s="250"/>
      <c r="OXW100" s="250"/>
      <c r="OXX100" s="250"/>
      <c r="OXY100" s="250"/>
      <c r="OXZ100" s="250"/>
      <c r="OYA100" s="250"/>
      <c r="OYB100" s="250"/>
      <c r="OYC100" s="250"/>
      <c r="OYD100" s="250"/>
      <c r="OYE100" s="250"/>
      <c r="OYF100" s="250"/>
      <c r="OYG100" s="250"/>
      <c r="OYH100" s="250"/>
      <c r="OYI100" s="250"/>
      <c r="OYJ100" s="250"/>
      <c r="OYK100" s="250"/>
      <c r="OYL100" s="250"/>
      <c r="OYM100" s="250"/>
      <c r="OYN100" s="250"/>
      <c r="OYO100" s="250"/>
      <c r="OYP100" s="250"/>
      <c r="OYQ100" s="250"/>
      <c r="OYR100" s="250"/>
      <c r="OYS100" s="250"/>
      <c r="OYT100" s="250"/>
      <c r="OYU100" s="250"/>
      <c r="OYV100" s="250"/>
      <c r="OYW100" s="250"/>
      <c r="OYX100" s="250"/>
      <c r="OYY100" s="250"/>
      <c r="OYZ100" s="250"/>
      <c r="OZA100" s="250"/>
      <c r="OZB100" s="250"/>
      <c r="OZC100" s="250"/>
      <c r="OZD100" s="250"/>
      <c r="OZE100" s="250"/>
      <c r="OZF100" s="250"/>
      <c r="OZG100" s="250"/>
      <c r="OZH100" s="250"/>
      <c r="OZI100" s="250"/>
      <c r="OZJ100" s="250"/>
      <c r="OZK100" s="250"/>
      <c r="OZL100" s="250"/>
      <c r="OZM100" s="250"/>
      <c r="OZN100" s="250"/>
      <c r="OZO100" s="250"/>
      <c r="OZP100" s="250"/>
      <c r="OZQ100" s="250"/>
      <c r="OZR100" s="250"/>
      <c r="OZS100" s="250"/>
      <c r="OZT100" s="250"/>
      <c r="OZU100" s="250"/>
      <c r="OZV100" s="250"/>
      <c r="OZW100" s="250"/>
      <c r="OZX100" s="250"/>
      <c r="OZY100" s="250"/>
      <c r="OZZ100" s="250"/>
      <c r="PAA100" s="250"/>
      <c r="PAB100" s="250"/>
      <c r="PAC100" s="250"/>
      <c r="PAD100" s="250"/>
      <c r="PAE100" s="250"/>
      <c r="PAF100" s="250"/>
      <c r="PAG100" s="250"/>
      <c r="PAH100" s="250"/>
      <c r="PAI100" s="250"/>
      <c r="PAJ100" s="250"/>
      <c r="PAK100" s="250"/>
      <c r="PAL100" s="250"/>
      <c r="PAM100" s="250"/>
      <c r="PAN100" s="250"/>
      <c r="PAO100" s="250"/>
      <c r="PAP100" s="250"/>
      <c r="PAQ100" s="250"/>
      <c r="PAR100" s="250"/>
      <c r="PAS100" s="250"/>
      <c r="PAT100" s="250"/>
      <c r="PAU100" s="250"/>
      <c r="PAV100" s="250"/>
      <c r="PAW100" s="250"/>
      <c r="PAX100" s="250"/>
      <c r="PAY100" s="250"/>
      <c r="PAZ100" s="250"/>
      <c r="PBA100" s="250"/>
      <c r="PBB100" s="250"/>
      <c r="PBC100" s="250"/>
      <c r="PBD100" s="250"/>
      <c r="PBE100" s="250"/>
      <c r="PBF100" s="250"/>
      <c r="PBG100" s="250"/>
      <c r="PBH100" s="250"/>
      <c r="PBI100" s="250"/>
      <c r="PBJ100" s="250"/>
      <c r="PBK100" s="250"/>
      <c r="PBL100" s="250"/>
      <c r="PBM100" s="250"/>
      <c r="PBN100" s="250"/>
      <c r="PBO100" s="250"/>
      <c r="PBP100" s="250"/>
      <c r="PBQ100" s="250"/>
      <c r="PBR100" s="250"/>
      <c r="PBS100" s="250"/>
      <c r="PBT100" s="250"/>
      <c r="PBU100" s="250"/>
      <c r="PBV100" s="250"/>
      <c r="PBW100" s="250"/>
      <c r="PBX100" s="250"/>
      <c r="PBY100" s="250"/>
      <c r="PBZ100" s="250"/>
      <c r="PCA100" s="250"/>
      <c r="PCB100" s="250"/>
      <c r="PCC100" s="250"/>
      <c r="PCD100" s="250"/>
      <c r="PCE100" s="250"/>
      <c r="PCF100" s="250"/>
      <c r="PCG100" s="250"/>
      <c r="PCH100" s="250"/>
      <c r="PCI100" s="250"/>
      <c r="PCJ100" s="250"/>
      <c r="PCK100" s="250"/>
      <c r="PCL100" s="250"/>
      <c r="PCM100" s="250"/>
      <c r="PCN100" s="250"/>
      <c r="PCO100" s="250"/>
      <c r="PCP100" s="250"/>
      <c r="PCQ100" s="250"/>
      <c r="PCR100" s="250"/>
      <c r="PCS100" s="250"/>
      <c r="PCT100" s="250"/>
      <c r="PCU100" s="250"/>
      <c r="PCV100" s="250"/>
      <c r="PCW100" s="250"/>
      <c r="PCX100" s="250"/>
      <c r="PCY100" s="250"/>
      <c r="PCZ100" s="250"/>
      <c r="PDA100" s="250"/>
      <c r="PDB100" s="250"/>
      <c r="PDC100" s="250"/>
      <c r="PDD100" s="250"/>
      <c r="PDE100" s="250"/>
      <c r="PDF100" s="250"/>
      <c r="PDG100" s="250"/>
      <c r="PDH100" s="250"/>
      <c r="PDI100" s="250"/>
      <c r="PDJ100" s="250"/>
      <c r="PDK100" s="250"/>
      <c r="PDL100" s="250"/>
      <c r="PDM100" s="250"/>
      <c r="PDN100" s="250"/>
      <c r="PDO100" s="250"/>
      <c r="PDP100" s="250"/>
      <c r="PDQ100" s="250"/>
      <c r="PDR100" s="250"/>
      <c r="PDS100" s="250"/>
      <c r="PDT100" s="250"/>
      <c r="PDU100" s="250"/>
      <c r="PDV100" s="250"/>
      <c r="PDW100" s="250"/>
      <c r="PDX100" s="250"/>
      <c r="PDY100" s="250"/>
      <c r="PDZ100" s="250"/>
      <c r="PEA100" s="250"/>
      <c r="PEB100" s="250"/>
      <c r="PEC100" s="250"/>
      <c r="PED100" s="250"/>
      <c r="PEE100" s="250"/>
      <c r="PEF100" s="250"/>
      <c r="PEG100" s="250"/>
      <c r="PEH100" s="250"/>
      <c r="PEI100" s="250"/>
      <c r="PEJ100" s="250"/>
      <c r="PEK100" s="250"/>
      <c r="PEL100" s="250"/>
      <c r="PEM100" s="250"/>
      <c r="PEN100" s="250"/>
      <c r="PEO100" s="250"/>
      <c r="PEP100" s="250"/>
      <c r="PEQ100" s="250"/>
      <c r="PER100" s="250"/>
      <c r="PES100" s="250"/>
      <c r="PET100" s="250"/>
      <c r="PEU100" s="250"/>
      <c r="PEV100" s="250"/>
      <c r="PEW100" s="250"/>
      <c r="PEX100" s="250"/>
      <c r="PEY100" s="250"/>
      <c r="PEZ100" s="250"/>
      <c r="PFA100" s="250"/>
      <c r="PFB100" s="250"/>
      <c r="PFC100" s="250"/>
      <c r="PFD100" s="250"/>
      <c r="PFE100" s="250"/>
      <c r="PFF100" s="250"/>
      <c r="PFG100" s="250"/>
      <c r="PFH100" s="250"/>
      <c r="PFI100" s="250"/>
      <c r="PFJ100" s="250"/>
      <c r="PFK100" s="250"/>
      <c r="PFL100" s="250"/>
      <c r="PFM100" s="250"/>
      <c r="PFN100" s="250"/>
      <c r="PFO100" s="250"/>
      <c r="PFP100" s="250"/>
      <c r="PFQ100" s="250"/>
      <c r="PFR100" s="250"/>
      <c r="PFS100" s="250"/>
      <c r="PFT100" s="250"/>
      <c r="PFU100" s="250"/>
      <c r="PFV100" s="250"/>
      <c r="PFW100" s="250"/>
      <c r="PFX100" s="250"/>
      <c r="PFY100" s="250"/>
      <c r="PFZ100" s="250"/>
      <c r="PGA100" s="250"/>
      <c r="PGB100" s="250"/>
      <c r="PGC100" s="250"/>
      <c r="PGD100" s="250"/>
      <c r="PGE100" s="250"/>
      <c r="PGF100" s="250"/>
      <c r="PGG100" s="250"/>
      <c r="PGH100" s="250"/>
      <c r="PGI100" s="250"/>
      <c r="PGJ100" s="250"/>
      <c r="PGK100" s="250"/>
      <c r="PGL100" s="250"/>
      <c r="PGM100" s="250"/>
      <c r="PGN100" s="250"/>
      <c r="PGO100" s="250"/>
      <c r="PGP100" s="250"/>
      <c r="PGQ100" s="250"/>
      <c r="PGR100" s="250"/>
      <c r="PGS100" s="250"/>
      <c r="PGT100" s="250"/>
      <c r="PGU100" s="250"/>
      <c r="PGV100" s="250"/>
      <c r="PGW100" s="250"/>
      <c r="PGX100" s="250"/>
      <c r="PGY100" s="250"/>
      <c r="PGZ100" s="250"/>
      <c r="PHA100" s="250"/>
      <c r="PHB100" s="250"/>
      <c r="PHC100" s="250"/>
      <c r="PHD100" s="250"/>
      <c r="PHE100" s="250"/>
      <c r="PHF100" s="250"/>
      <c r="PHG100" s="250"/>
      <c r="PHH100" s="250"/>
      <c r="PHI100" s="250"/>
      <c r="PHJ100" s="250"/>
      <c r="PHK100" s="250"/>
      <c r="PHL100" s="250"/>
      <c r="PHM100" s="250"/>
      <c r="PHN100" s="250"/>
      <c r="PHO100" s="250"/>
      <c r="PHP100" s="250"/>
      <c r="PHQ100" s="250"/>
      <c r="PHR100" s="250"/>
      <c r="PHS100" s="250"/>
      <c r="PHT100" s="250"/>
      <c r="PHU100" s="250"/>
      <c r="PHV100" s="250"/>
      <c r="PHW100" s="250"/>
      <c r="PHX100" s="250"/>
      <c r="PHY100" s="250"/>
      <c r="PHZ100" s="250"/>
      <c r="PIA100" s="250"/>
      <c r="PIB100" s="250"/>
      <c r="PIC100" s="250"/>
      <c r="PID100" s="250"/>
      <c r="PIE100" s="250"/>
      <c r="PIF100" s="250"/>
      <c r="PIG100" s="250"/>
      <c r="PIH100" s="250"/>
      <c r="PII100" s="250"/>
      <c r="PIJ100" s="250"/>
      <c r="PIK100" s="250"/>
      <c r="PIL100" s="250"/>
      <c r="PIM100" s="250"/>
      <c r="PIN100" s="250"/>
      <c r="PIO100" s="250"/>
      <c r="PIP100" s="250"/>
      <c r="PIQ100" s="250"/>
      <c r="PIR100" s="250"/>
      <c r="PIS100" s="250"/>
      <c r="PIT100" s="250"/>
      <c r="PIU100" s="250"/>
      <c r="PIV100" s="250"/>
      <c r="PIW100" s="250"/>
      <c r="PIX100" s="250"/>
      <c r="PIY100" s="250"/>
      <c r="PIZ100" s="250"/>
      <c r="PJA100" s="250"/>
      <c r="PJB100" s="250"/>
      <c r="PJC100" s="250"/>
      <c r="PJD100" s="250"/>
      <c r="PJE100" s="250"/>
      <c r="PJF100" s="250"/>
      <c r="PJG100" s="250"/>
      <c r="PJH100" s="250"/>
      <c r="PJI100" s="250"/>
      <c r="PJJ100" s="250"/>
      <c r="PJK100" s="250"/>
      <c r="PJL100" s="250"/>
      <c r="PJM100" s="250"/>
      <c r="PJN100" s="250"/>
      <c r="PJO100" s="250"/>
      <c r="PJP100" s="250"/>
      <c r="PJQ100" s="250"/>
      <c r="PJR100" s="250"/>
      <c r="PJS100" s="250"/>
      <c r="PJT100" s="250"/>
      <c r="PJU100" s="250"/>
      <c r="PJV100" s="250"/>
      <c r="PJW100" s="250"/>
      <c r="PJX100" s="250"/>
      <c r="PJY100" s="250"/>
      <c r="PJZ100" s="250"/>
      <c r="PKA100" s="250"/>
      <c r="PKB100" s="250"/>
      <c r="PKC100" s="250"/>
      <c r="PKD100" s="250"/>
      <c r="PKE100" s="250"/>
      <c r="PKF100" s="250"/>
      <c r="PKG100" s="250"/>
      <c r="PKH100" s="250"/>
      <c r="PKI100" s="250"/>
      <c r="PKJ100" s="250"/>
      <c r="PKK100" s="250"/>
      <c r="PKL100" s="250"/>
      <c r="PKM100" s="250"/>
      <c r="PKN100" s="250"/>
      <c r="PKO100" s="250"/>
      <c r="PKP100" s="250"/>
      <c r="PKQ100" s="250"/>
      <c r="PKR100" s="250"/>
      <c r="PKS100" s="250"/>
      <c r="PKT100" s="250"/>
      <c r="PKU100" s="250"/>
      <c r="PKV100" s="250"/>
      <c r="PKW100" s="250"/>
      <c r="PKX100" s="250"/>
      <c r="PKY100" s="250"/>
      <c r="PKZ100" s="250"/>
      <c r="PLA100" s="250"/>
      <c r="PLB100" s="250"/>
      <c r="PLC100" s="250"/>
      <c r="PLD100" s="250"/>
      <c r="PLE100" s="250"/>
      <c r="PLF100" s="250"/>
      <c r="PLG100" s="250"/>
      <c r="PLH100" s="250"/>
      <c r="PLI100" s="250"/>
      <c r="PLJ100" s="250"/>
      <c r="PLK100" s="250"/>
      <c r="PLL100" s="250"/>
      <c r="PLM100" s="250"/>
      <c r="PLN100" s="250"/>
      <c r="PLO100" s="250"/>
      <c r="PLP100" s="250"/>
      <c r="PLQ100" s="250"/>
      <c r="PLR100" s="250"/>
      <c r="PLS100" s="250"/>
      <c r="PLT100" s="250"/>
      <c r="PLU100" s="250"/>
      <c r="PLV100" s="250"/>
      <c r="PLW100" s="250"/>
      <c r="PLX100" s="250"/>
      <c r="PLY100" s="250"/>
      <c r="PLZ100" s="250"/>
      <c r="PMA100" s="250"/>
      <c r="PMB100" s="250"/>
      <c r="PMC100" s="250"/>
      <c r="PMD100" s="250"/>
      <c r="PME100" s="250"/>
      <c r="PMF100" s="250"/>
      <c r="PMG100" s="250"/>
      <c r="PMH100" s="250"/>
      <c r="PMI100" s="250"/>
      <c r="PMJ100" s="250"/>
      <c r="PMK100" s="250"/>
      <c r="PML100" s="250"/>
      <c r="PMM100" s="250"/>
      <c r="PMN100" s="250"/>
      <c r="PMO100" s="250"/>
      <c r="PMP100" s="250"/>
      <c r="PMQ100" s="250"/>
      <c r="PMR100" s="250"/>
      <c r="PMS100" s="250"/>
      <c r="PMT100" s="250"/>
      <c r="PMU100" s="250"/>
      <c r="PMV100" s="250"/>
      <c r="PMW100" s="250"/>
      <c r="PMX100" s="250"/>
      <c r="PMY100" s="250"/>
      <c r="PMZ100" s="250"/>
      <c r="PNA100" s="250"/>
      <c r="PNB100" s="250"/>
      <c r="PNC100" s="250"/>
      <c r="PND100" s="250"/>
      <c r="PNE100" s="250"/>
      <c r="PNF100" s="250"/>
      <c r="PNG100" s="250"/>
      <c r="PNH100" s="250"/>
      <c r="PNI100" s="250"/>
      <c r="PNJ100" s="250"/>
      <c r="PNK100" s="250"/>
      <c r="PNL100" s="250"/>
      <c r="PNM100" s="250"/>
      <c r="PNN100" s="250"/>
      <c r="PNO100" s="250"/>
      <c r="PNP100" s="250"/>
      <c r="PNQ100" s="250"/>
      <c r="PNR100" s="250"/>
      <c r="PNS100" s="250"/>
      <c r="PNT100" s="250"/>
      <c r="PNU100" s="250"/>
      <c r="PNV100" s="250"/>
      <c r="PNW100" s="250"/>
      <c r="PNX100" s="250"/>
      <c r="PNY100" s="250"/>
      <c r="PNZ100" s="250"/>
      <c r="POA100" s="250"/>
      <c r="POB100" s="250"/>
      <c r="POC100" s="250"/>
      <c r="POD100" s="250"/>
      <c r="POE100" s="250"/>
      <c r="POF100" s="250"/>
      <c r="POG100" s="250"/>
      <c r="POH100" s="250"/>
      <c r="POI100" s="250"/>
      <c r="POJ100" s="250"/>
      <c r="POK100" s="250"/>
      <c r="POL100" s="250"/>
      <c r="POM100" s="250"/>
      <c r="PON100" s="250"/>
      <c r="POO100" s="250"/>
      <c r="POP100" s="250"/>
      <c r="POQ100" s="250"/>
      <c r="POR100" s="250"/>
      <c r="POS100" s="250"/>
      <c r="POT100" s="250"/>
      <c r="POU100" s="250"/>
      <c r="POV100" s="250"/>
      <c r="POW100" s="250"/>
      <c r="POX100" s="250"/>
      <c r="POY100" s="250"/>
      <c r="POZ100" s="250"/>
      <c r="PPA100" s="250"/>
      <c r="PPB100" s="250"/>
      <c r="PPC100" s="250"/>
      <c r="PPD100" s="250"/>
      <c r="PPE100" s="250"/>
      <c r="PPF100" s="250"/>
      <c r="PPG100" s="250"/>
      <c r="PPH100" s="250"/>
      <c r="PPI100" s="250"/>
      <c r="PPJ100" s="250"/>
      <c r="PPK100" s="250"/>
      <c r="PPL100" s="250"/>
      <c r="PPM100" s="250"/>
      <c r="PPN100" s="250"/>
      <c r="PPO100" s="250"/>
      <c r="PPP100" s="250"/>
      <c r="PPQ100" s="250"/>
      <c r="PPR100" s="250"/>
      <c r="PPS100" s="250"/>
      <c r="PPT100" s="250"/>
      <c r="PPU100" s="250"/>
      <c r="PPV100" s="250"/>
      <c r="PPW100" s="250"/>
      <c r="PPX100" s="250"/>
      <c r="PPY100" s="250"/>
      <c r="PPZ100" s="250"/>
      <c r="PQA100" s="250"/>
      <c r="PQB100" s="250"/>
      <c r="PQC100" s="250"/>
      <c r="PQD100" s="250"/>
      <c r="PQE100" s="250"/>
      <c r="PQF100" s="250"/>
      <c r="PQG100" s="250"/>
      <c r="PQH100" s="250"/>
      <c r="PQI100" s="250"/>
      <c r="PQJ100" s="250"/>
      <c r="PQK100" s="250"/>
      <c r="PQL100" s="250"/>
      <c r="PQM100" s="250"/>
      <c r="PQN100" s="250"/>
      <c r="PQO100" s="250"/>
      <c r="PQP100" s="250"/>
      <c r="PQQ100" s="250"/>
      <c r="PQR100" s="250"/>
      <c r="PQS100" s="250"/>
      <c r="PQT100" s="250"/>
      <c r="PQU100" s="250"/>
      <c r="PQV100" s="250"/>
      <c r="PQW100" s="250"/>
      <c r="PQX100" s="250"/>
      <c r="PQY100" s="250"/>
      <c r="PQZ100" s="250"/>
      <c r="PRA100" s="250"/>
      <c r="PRB100" s="250"/>
      <c r="PRC100" s="250"/>
      <c r="PRD100" s="250"/>
      <c r="PRE100" s="250"/>
      <c r="PRF100" s="250"/>
      <c r="PRG100" s="250"/>
      <c r="PRH100" s="250"/>
      <c r="PRI100" s="250"/>
      <c r="PRJ100" s="250"/>
      <c r="PRK100" s="250"/>
      <c r="PRL100" s="250"/>
      <c r="PRM100" s="250"/>
      <c r="PRN100" s="250"/>
      <c r="PRO100" s="250"/>
      <c r="PRP100" s="250"/>
      <c r="PRQ100" s="250"/>
      <c r="PRR100" s="250"/>
      <c r="PRS100" s="250"/>
      <c r="PRT100" s="250"/>
      <c r="PRU100" s="250"/>
      <c r="PRV100" s="250"/>
      <c r="PRW100" s="250"/>
      <c r="PRX100" s="250"/>
      <c r="PRY100" s="250"/>
      <c r="PRZ100" s="250"/>
      <c r="PSA100" s="250"/>
      <c r="PSB100" s="250"/>
      <c r="PSC100" s="250"/>
      <c r="PSD100" s="250"/>
      <c r="PSE100" s="250"/>
      <c r="PSF100" s="250"/>
      <c r="PSG100" s="250"/>
      <c r="PSH100" s="250"/>
      <c r="PSI100" s="250"/>
      <c r="PSJ100" s="250"/>
      <c r="PSK100" s="250"/>
      <c r="PSL100" s="250"/>
      <c r="PSM100" s="250"/>
      <c r="PSN100" s="250"/>
      <c r="PSO100" s="250"/>
      <c r="PSP100" s="250"/>
      <c r="PSQ100" s="250"/>
      <c r="PSR100" s="250"/>
      <c r="PSS100" s="250"/>
      <c r="PST100" s="250"/>
      <c r="PSU100" s="250"/>
      <c r="PSV100" s="250"/>
      <c r="PSW100" s="250"/>
      <c r="PSX100" s="250"/>
      <c r="PSY100" s="250"/>
      <c r="PSZ100" s="250"/>
      <c r="PTA100" s="250"/>
      <c r="PTB100" s="250"/>
      <c r="PTC100" s="250"/>
      <c r="PTD100" s="250"/>
      <c r="PTE100" s="250"/>
      <c r="PTF100" s="250"/>
      <c r="PTG100" s="250"/>
      <c r="PTH100" s="250"/>
      <c r="PTI100" s="250"/>
      <c r="PTJ100" s="250"/>
      <c r="PTK100" s="250"/>
      <c r="PTL100" s="250"/>
      <c r="PTM100" s="250"/>
      <c r="PTN100" s="250"/>
      <c r="PTO100" s="250"/>
      <c r="PTP100" s="250"/>
      <c r="PTQ100" s="250"/>
      <c r="PTR100" s="250"/>
      <c r="PTS100" s="250"/>
      <c r="PTT100" s="250"/>
      <c r="PTU100" s="250"/>
      <c r="PTV100" s="250"/>
      <c r="PTW100" s="250"/>
      <c r="PTX100" s="250"/>
      <c r="PTY100" s="250"/>
      <c r="PTZ100" s="250"/>
      <c r="PUA100" s="250"/>
      <c r="PUB100" s="250"/>
      <c r="PUC100" s="250"/>
      <c r="PUD100" s="250"/>
      <c r="PUE100" s="250"/>
      <c r="PUF100" s="250"/>
      <c r="PUG100" s="250"/>
      <c r="PUH100" s="250"/>
      <c r="PUI100" s="250"/>
      <c r="PUJ100" s="250"/>
      <c r="PUK100" s="250"/>
      <c r="PUL100" s="250"/>
      <c r="PUM100" s="250"/>
      <c r="PUN100" s="250"/>
      <c r="PUO100" s="250"/>
      <c r="PUP100" s="250"/>
      <c r="PUQ100" s="250"/>
      <c r="PUR100" s="250"/>
      <c r="PUS100" s="250"/>
      <c r="PUT100" s="250"/>
      <c r="PUU100" s="250"/>
      <c r="PUV100" s="250"/>
      <c r="PUW100" s="250"/>
      <c r="PUX100" s="250"/>
      <c r="PUY100" s="250"/>
      <c r="PUZ100" s="250"/>
      <c r="PVA100" s="250"/>
      <c r="PVB100" s="250"/>
      <c r="PVC100" s="250"/>
      <c r="PVD100" s="250"/>
      <c r="PVE100" s="250"/>
      <c r="PVF100" s="250"/>
      <c r="PVG100" s="250"/>
      <c r="PVH100" s="250"/>
      <c r="PVI100" s="250"/>
      <c r="PVJ100" s="250"/>
      <c r="PVK100" s="250"/>
      <c r="PVL100" s="250"/>
      <c r="PVM100" s="250"/>
      <c r="PVN100" s="250"/>
      <c r="PVO100" s="250"/>
      <c r="PVP100" s="250"/>
      <c r="PVQ100" s="250"/>
      <c r="PVR100" s="250"/>
      <c r="PVS100" s="250"/>
      <c r="PVT100" s="250"/>
      <c r="PVU100" s="250"/>
      <c r="PVV100" s="250"/>
      <c r="PVW100" s="250"/>
      <c r="PVX100" s="250"/>
      <c r="PVY100" s="250"/>
      <c r="PVZ100" s="250"/>
      <c r="PWA100" s="250"/>
      <c r="PWB100" s="250"/>
      <c r="PWC100" s="250"/>
      <c r="PWD100" s="250"/>
      <c r="PWE100" s="250"/>
      <c r="PWF100" s="250"/>
      <c r="PWG100" s="250"/>
      <c r="PWH100" s="250"/>
      <c r="PWI100" s="250"/>
      <c r="PWJ100" s="250"/>
      <c r="PWK100" s="250"/>
      <c r="PWL100" s="250"/>
      <c r="PWM100" s="250"/>
      <c r="PWN100" s="250"/>
      <c r="PWO100" s="250"/>
      <c r="PWP100" s="250"/>
      <c r="PWQ100" s="250"/>
      <c r="PWR100" s="250"/>
      <c r="PWS100" s="250"/>
      <c r="PWT100" s="250"/>
      <c r="PWU100" s="250"/>
      <c r="PWV100" s="250"/>
      <c r="PWW100" s="250"/>
      <c r="PWX100" s="250"/>
      <c r="PWY100" s="250"/>
      <c r="PWZ100" s="250"/>
      <c r="PXA100" s="250"/>
      <c r="PXB100" s="250"/>
      <c r="PXC100" s="250"/>
      <c r="PXD100" s="250"/>
      <c r="PXE100" s="250"/>
      <c r="PXF100" s="250"/>
      <c r="PXG100" s="250"/>
      <c r="PXH100" s="250"/>
      <c r="PXI100" s="250"/>
      <c r="PXJ100" s="250"/>
      <c r="PXK100" s="250"/>
      <c r="PXL100" s="250"/>
      <c r="PXM100" s="250"/>
      <c r="PXN100" s="250"/>
      <c r="PXO100" s="250"/>
      <c r="PXP100" s="250"/>
      <c r="PXQ100" s="250"/>
      <c r="PXR100" s="250"/>
      <c r="PXS100" s="250"/>
      <c r="PXT100" s="250"/>
      <c r="PXU100" s="250"/>
      <c r="PXV100" s="250"/>
      <c r="PXW100" s="250"/>
      <c r="PXX100" s="250"/>
      <c r="PXY100" s="250"/>
      <c r="PXZ100" s="250"/>
      <c r="PYA100" s="250"/>
      <c r="PYB100" s="250"/>
      <c r="PYC100" s="250"/>
      <c r="PYD100" s="250"/>
      <c r="PYE100" s="250"/>
      <c r="PYF100" s="250"/>
      <c r="PYG100" s="250"/>
      <c r="PYH100" s="250"/>
      <c r="PYI100" s="250"/>
      <c r="PYJ100" s="250"/>
      <c r="PYK100" s="250"/>
      <c r="PYL100" s="250"/>
      <c r="PYM100" s="250"/>
      <c r="PYN100" s="250"/>
      <c r="PYO100" s="250"/>
      <c r="PYP100" s="250"/>
      <c r="PYQ100" s="250"/>
      <c r="PYR100" s="250"/>
      <c r="PYS100" s="250"/>
      <c r="PYT100" s="250"/>
      <c r="PYU100" s="250"/>
      <c r="PYV100" s="250"/>
      <c r="PYW100" s="250"/>
      <c r="PYX100" s="250"/>
      <c r="PYY100" s="250"/>
      <c r="PYZ100" s="250"/>
      <c r="PZA100" s="250"/>
      <c r="PZB100" s="250"/>
      <c r="PZC100" s="250"/>
      <c r="PZD100" s="250"/>
      <c r="PZE100" s="250"/>
      <c r="PZF100" s="250"/>
      <c r="PZG100" s="250"/>
      <c r="PZH100" s="250"/>
      <c r="PZI100" s="250"/>
      <c r="PZJ100" s="250"/>
      <c r="PZK100" s="250"/>
      <c r="PZL100" s="250"/>
      <c r="PZM100" s="250"/>
      <c r="PZN100" s="250"/>
      <c r="PZO100" s="250"/>
      <c r="PZP100" s="250"/>
      <c r="PZQ100" s="250"/>
      <c r="PZR100" s="250"/>
      <c r="PZS100" s="250"/>
      <c r="PZT100" s="250"/>
      <c r="PZU100" s="250"/>
      <c r="PZV100" s="250"/>
      <c r="PZW100" s="250"/>
      <c r="PZX100" s="250"/>
      <c r="PZY100" s="250"/>
      <c r="PZZ100" s="250"/>
      <c r="QAA100" s="250"/>
      <c r="QAB100" s="250"/>
      <c r="QAC100" s="250"/>
      <c r="QAD100" s="250"/>
      <c r="QAE100" s="250"/>
      <c r="QAF100" s="250"/>
      <c r="QAG100" s="250"/>
      <c r="QAH100" s="250"/>
      <c r="QAI100" s="250"/>
      <c r="QAJ100" s="250"/>
      <c r="QAK100" s="250"/>
      <c r="QAL100" s="250"/>
      <c r="QAM100" s="250"/>
      <c r="QAN100" s="250"/>
      <c r="QAO100" s="250"/>
      <c r="QAP100" s="250"/>
      <c r="QAQ100" s="250"/>
      <c r="QAR100" s="250"/>
      <c r="QAS100" s="250"/>
      <c r="QAT100" s="250"/>
      <c r="QAU100" s="250"/>
      <c r="QAV100" s="250"/>
      <c r="QAW100" s="250"/>
      <c r="QAX100" s="250"/>
      <c r="QAY100" s="250"/>
      <c r="QAZ100" s="250"/>
      <c r="QBA100" s="250"/>
      <c r="QBB100" s="250"/>
      <c r="QBC100" s="250"/>
      <c r="QBD100" s="250"/>
      <c r="QBE100" s="250"/>
      <c r="QBF100" s="250"/>
      <c r="QBG100" s="250"/>
      <c r="QBH100" s="250"/>
      <c r="QBI100" s="250"/>
      <c r="QBJ100" s="250"/>
      <c r="QBK100" s="250"/>
      <c r="QBL100" s="250"/>
      <c r="QBM100" s="250"/>
      <c r="QBN100" s="250"/>
      <c r="QBO100" s="250"/>
      <c r="QBP100" s="250"/>
      <c r="QBQ100" s="250"/>
      <c r="QBR100" s="250"/>
      <c r="QBS100" s="250"/>
      <c r="QBT100" s="250"/>
      <c r="QBU100" s="250"/>
      <c r="QBV100" s="250"/>
      <c r="QBW100" s="250"/>
      <c r="QBX100" s="250"/>
      <c r="QBY100" s="250"/>
      <c r="QBZ100" s="250"/>
      <c r="QCA100" s="250"/>
      <c r="QCB100" s="250"/>
      <c r="QCC100" s="250"/>
      <c r="QCD100" s="250"/>
      <c r="QCE100" s="250"/>
      <c r="QCF100" s="250"/>
      <c r="QCG100" s="250"/>
      <c r="QCH100" s="250"/>
      <c r="QCI100" s="250"/>
      <c r="QCJ100" s="250"/>
      <c r="QCK100" s="250"/>
      <c r="QCL100" s="250"/>
      <c r="QCM100" s="250"/>
      <c r="QCN100" s="250"/>
      <c r="QCO100" s="250"/>
      <c r="QCP100" s="250"/>
      <c r="QCQ100" s="250"/>
      <c r="QCR100" s="250"/>
      <c r="QCS100" s="250"/>
      <c r="QCT100" s="250"/>
      <c r="QCU100" s="250"/>
      <c r="QCV100" s="250"/>
      <c r="QCW100" s="250"/>
      <c r="QCX100" s="250"/>
      <c r="QCY100" s="250"/>
      <c r="QCZ100" s="250"/>
      <c r="QDA100" s="250"/>
      <c r="QDB100" s="250"/>
      <c r="QDC100" s="250"/>
      <c r="QDD100" s="250"/>
      <c r="QDE100" s="250"/>
      <c r="QDF100" s="250"/>
      <c r="QDG100" s="250"/>
      <c r="QDH100" s="250"/>
      <c r="QDI100" s="250"/>
      <c r="QDJ100" s="250"/>
      <c r="QDK100" s="250"/>
      <c r="QDL100" s="250"/>
      <c r="QDM100" s="250"/>
      <c r="QDN100" s="250"/>
      <c r="QDO100" s="250"/>
      <c r="QDP100" s="250"/>
      <c r="QDQ100" s="250"/>
      <c r="QDR100" s="250"/>
      <c r="QDS100" s="250"/>
      <c r="QDT100" s="250"/>
      <c r="QDU100" s="250"/>
      <c r="QDV100" s="250"/>
      <c r="QDW100" s="250"/>
      <c r="QDX100" s="250"/>
      <c r="QDY100" s="250"/>
      <c r="QDZ100" s="250"/>
      <c r="QEA100" s="250"/>
      <c r="QEB100" s="250"/>
      <c r="QEC100" s="250"/>
      <c r="QED100" s="250"/>
      <c r="QEE100" s="250"/>
      <c r="QEF100" s="250"/>
      <c r="QEG100" s="250"/>
      <c r="QEH100" s="250"/>
      <c r="QEI100" s="250"/>
      <c r="QEJ100" s="250"/>
      <c r="QEK100" s="250"/>
      <c r="QEL100" s="250"/>
      <c r="QEM100" s="250"/>
      <c r="QEN100" s="250"/>
      <c r="QEO100" s="250"/>
      <c r="QEP100" s="250"/>
      <c r="QEQ100" s="250"/>
      <c r="QER100" s="250"/>
      <c r="QES100" s="250"/>
      <c r="QET100" s="250"/>
      <c r="QEU100" s="250"/>
      <c r="QEV100" s="250"/>
      <c r="QEW100" s="250"/>
      <c r="QEX100" s="250"/>
      <c r="QEY100" s="250"/>
      <c r="QEZ100" s="250"/>
      <c r="QFA100" s="250"/>
      <c r="QFB100" s="250"/>
      <c r="QFC100" s="250"/>
      <c r="QFD100" s="250"/>
      <c r="QFE100" s="250"/>
      <c r="QFF100" s="250"/>
      <c r="QFG100" s="250"/>
      <c r="QFH100" s="250"/>
      <c r="QFI100" s="250"/>
      <c r="QFJ100" s="250"/>
      <c r="QFK100" s="250"/>
      <c r="QFL100" s="250"/>
      <c r="QFM100" s="250"/>
      <c r="QFN100" s="250"/>
      <c r="QFO100" s="250"/>
      <c r="QFP100" s="250"/>
      <c r="QFQ100" s="250"/>
      <c r="QFR100" s="250"/>
      <c r="QFS100" s="250"/>
      <c r="QFT100" s="250"/>
      <c r="QFU100" s="250"/>
      <c r="QFV100" s="250"/>
      <c r="QFW100" s="250"/>
      <c r="QFX100" s="250"/>
      <c r="QFY100" s="250"/>
      <c r="QFZ100" s="250"/>
      <c r="QGA100" s="250"/>
      <c r="QGB100" s="250"/>
      <c r="QGC100" s="250"/>
      <c r="QGD100" s="250"/>
      <c r="QGE100" s="250"/>
      <c r="QGF100" s="250"/>
      <c r="QGG100" s="250"/>
      <c r="QGH100" s="250"/>
      <c r="QGI100" s="250"/>
      <c r="QGJ100" s="250"/>
      <c r="QGK100" s="250"/>
      <c r="QGL100" s="250"/>
      <c r="QGM100" s="250"/>
      <c r="QGN100" s="250"/>
      <c r="QGO100" s="250"/>
      <c r="QGP100" s="250"/>
      <c r="QGQ100" s="250"/>
      <c r="QGR100" s="250"/>
      <c r="QGS100" s="250"/>
      <c r="QGT100" s="250"/>
      <c r="QGU100" s="250"/>
      <c r="QGV100" s="250"/>
      <c r="QGW100" s="250"/>
      <c r="QGX100" s="250"/>
      <c r="QGY100" s="250"/>
      <c r="QGZ100" s="250"/>
      <c r="QHA100" s="250"/>
      <c r="QHB100" s="250"/>
      <c r="QHC100" s="250"/>
      <c r="QHD100" s="250"/>
      <c r="QHE100" s="250"/>
      <c r="QHF100" s="250"/>
      <c r="QHG100" s="250"/>
      <c r="QHH100" s="250"/>
      <c r="QHI100" s="250"/>
      <c r="QHJ100" s="250"/>
      <c r="QHK100" s="250"/>
      <c r="QHL100" s="250"/>
      <c r="QHM100" s="250"/>
      <c r="QHN100" s="250"/>
      <c r="QHO100" s="250"/>
      <c r="QHP100" s="250"/>
      <c r="QHQ100" s="250"/>
      <c r="QHR100" s="250"/>
      <c r="QHS100" s="250"/>
      <c r="QHT100" s="250"/>
      <c r="QHU100" s="250"/>
      <c r="QHV100" s="250"/>
      <c r="QHW100" s="250"/>
      <c r="QHX100" s="250"/>
      <c r="QHY100" s="250"/>
      <c r="QHZ100" s="250"/>
      <c r="QIA100" s="250"/>
      <c r="QIB100" s="250"/>
      <c r="QIC100" s="250"/>
      <c r="QID100" s="250"/>
      <c r="QIE100" s="250"/>
      <c r="QIF100" s="250"/>
      <c r="QIG100" s="250"/>
      <c r="QIH100" s="250"/>
      <c r="QII100" s="250"/>
      <c r="QIJ100" s="250"/>
      <c r="QIK100" s="250"/>
      <c r="QIL100" s="250"/>
      <c r="QIM100" s="250"/>
      <c r="QIN100" s="250"/>
      <c r="QIO100" s="250"/>
      <c r="QIP100" s="250"/>
      <c r="QIQ100" s="250"/>
      <c r="QIR100" s="250"/>
      <c r="QIS100" s="250"/>
      <c r="QIT100" s="250"/>
      <c r="QIU100" s="250"/>
      <c r="QIV100" s="250"/>
      <c r="QIW100" s="250"/>
      <c r="QIX100" s="250"/>
      <c r="QIY100" s="250"/>
      <c r="QIZ100" s="250"/>
      <c r="QJA100" s="250"/>
      <c r="QJB100" s="250"/>
      <c r="QJC100" s="250"/>
      <c r="QJD100" s="250"/>
      <c r="QJE100" s="250"/>
      <c r="QJF100" s="250"/>
      <c r="QJG100" s="250"/>
      <c r="QJH100" s="250"/>
      <c r="QJI100" s="250"/>
      <c r="QJJ100" s="250"/>
      <c r="QJK100" s="250"/>
      <c r="QJL100" s="250"/>
      <c r="QJM100" s="250"/>
      <c r="QJN100" s="250"/>
      <c r="QJO100" s="250"/>
      <c r="QJP100" s="250"/>
      <c r="QJQ100" s="250"/>
      <c r="QJR100" s="250"/>
      <c r="QJS100" s="250"/>
      <c r="QJT100" s="250"/>
      <c r="QJU100" s="250"/>
      <c r="QJV100" s="250"/>
      <c r="QJW100" s="250"/>
      <c r="QJX100" s="250"/>
      <c r="QJY100" s="250"/>
      <c r="QJZ100" s="250"/>
      <c r="QKA100" s="250"/>
      <c r="QKB100" s="250"/>
      <c r="QKC100" s="250"/>
      <c r="QKD100" s="250"/>
      <c r="QKE100" s="250"/>
      <c r="QKF100" s="250"/>
      <c r="QKG100" s="250"/>
      <c r="QKH100" s="250"/>
      <c r="QKI100" s="250"/>
      <c r="QKJ100" s="250"/>
      <c r="QKK100" s="250"/>
      <c r="QKL100" s="250"/>
      <c r="QKM100" s="250"/>
      <c r="QKN100" s="250"/>
      <c r="QKO100" s="250"/>
      <c r="QKP100" s="250"/>
      <c r="QKQ100" s="250"/>
      <c r="QKR100" s="250"/>
      <c r="QKS100" s="250"/>
      <c r="QKT100" s="250"/>
      <c r="QKU100" s="250"/>
      <c r="QKV100" s="250"/>
      <c r="QKW100" s="250"/>
      <c r="QKX100" s="250"/>
      <c r="QKY100" s="250"/>
      <c r="QKZ100" s="250"/>
      <c r="QLA100" s="250"/>
      <c r="QLB100" s="250"/>
      <c r="QLC100" s="250"/>
      <c r="QLD100" s="250"/>
      <c r="QLE100" s="250"/>
      <c r="QLF100" s="250"/>
      <c r="QLG100" s="250"/>
      <c r="QLH100" s="250"/>
      <c r="QLI100" s="250"/>
      <c r="QLJ100" s="250"/>
      <c r="QLK100" s="250"/>
      <c r="QLL100" s="250"/>
      <c r="QLM100" s="250"/>
      <c r="QLN100" s="250"/>
      <c r="QLO100" s="250"/>
      <c r="QLP100" s="250"/>
      <c r="QLQ100" s="250"/>
      <c r="QLR100" s="250"/>
      <c r="QLS100" s="250"/>
      <c r="QLT100" s="250"/>
      <c r="QLU100" s="250"/>
      <c r="QLV100" s="250"/>
      <c r="QLW100" s="250"/>
      <c r="QLX100" s="250"/>
      <c r="QLY100" s="250"/>
      <c r="QLZ100" s="250"/>
      <c r="QMA100" s="250"/>
      <c r="QMB100" s="250"/>
      <c r="QMC100" s="250"/>
      <c r="QMD100" s="250"/>
      <c r="QME100" s="250"/>
      <c r="QMF100" s="250"/>
      <c r="QMG100" s="250"/>
      <c r="QMH100" s="250"/>
      <c r="QMI100" s="250"/>
      <c r="QMJ100" s="250"/>
      <c r="QMK100" s="250"/>
      <c r="QML100" s="250"/>
      <c r="QMM100" s="250"/>
      <c r="QMN100" s="250"/>
      <c r="QMO100" s="250"/>
      <c r="QMP100" s="250"/>
      <c r="QMQ100" s="250"/>
      <c r="QMR100" s="250"/>
      <c r="QMS100" s="250"/>
      <c r="QMT100" s="250"/>
      <c r="QMU100" s="250"/>
      <c r="QMV100" s="250"/>
      <c r="QMW100" s="250"/>
      <c r="QMX100" s="250"/>
      <c r="QMY100" s="250"/>
      <c r="QMZ100" s="250"/>
      <c r="QNA100" s="250"/>
      <c r="QNB100" s="250"/>
      <c r="QNC100" s="250"/>
      <c r="QND100" s="250"/>
      <c r="QNE100" s="250"/>
      <c r="QNF100" s="250"/>
      <c r="QNG100" s="250"/>
      <c r="QNH100" s="250"/>
      <c r="QNI100" s="250"/>
      <c r="QNJ100" s="250"/>
      <c r="QNK100" s="250"/>
      <c r="QNL100" s="250"/>
      <c r="QNM100" s="250"/>
      <c r="QNN100" s="250"/>
      <c r="QNO100" s="250"/>
      <c r="QNP100" s="250"/>
      <c r="QNQ100" s="250"/>
      <c r="QNR100" s="250"/>
      <c r="QNS100" s="250"/>
      <c r="QNT100" s="250"/>
      <c r="QNU100" s="250"/>
      <c r="QNV100" s="250"/>
      <c r="QNW100" s="250"/>
      <c r="QNX100" s="250"/>
      <c r="QNY100" s="250"/>
      <c r="QNZ100" s="250"/>
      <c r="QOA100" s="250"/>
      <c r="QOB100" s="250"/>
      <c r="QOC100" s="250"/>
      <c r="QOD100" s="250"/>
      <c r="QOE100" s="250"/>
      <c r="QOF100" s="250"/>
      <c r="QOG100" s="250"/>
      <c r="QOH100" s="250"/>
      <c r="QOI100" s="250"/>
      <c r="QOJ100" s="250"/>
      <c r="QOK100" s="250"/>
      <c r="QOL100" s="250"/>
      <c r="QOM100" s="250"/>
      <c r="QON100" s="250"/>
      <c r="QOO100" s="250"/>
      <c r="QOP100" s="250"/>
      <c r="QOQ100" s="250"/>
      <c r="QOR100" s="250"/>
      <c r="QOS100" s="250"/>
      <c r="QOT100" s="250"/>
      <c r="QOU100" s="250"/>
      <c r="QOV100" s="250"/>
      <c r="QOW100" s="250"/>
      <c r="QOX100" s="250"/>
      <c r="QOY100" s="250"/>
      <c r="QOZ100" s="250"/>
      <c r="QPA100" s="250"/>
      <c r="QPB100" s="250"/>
      <c r="QPC100" s="250"/>
      <c r="QPD100" s="250"/>
      <c r="QPE100" s="250"/>
      <c r="QPF100" s="250"/>
      <c r="QPG100" s="250"/>
      <c r="QPH100" s="250"/>
      <c r="QPI100" s="250"/>
      <c r="QPJ100" s="250"/>
      <c r="QPK100" s="250"/>
      <c r="QPL100" s="250"/>
      <c r="QPM100" s="250"/>
      <c r="QPN100" s="250"/>
      <c r="QPO100" s="250"/>
      <c r="QPP100" s="250"/>
      <c r="QPQ100" s="250"/>
      <c r="QPR100" s="250"/>
      <c r="QPS100" s="250"/>
      <c r="QPT100" s="250"/>
      <c r="QPU100" s="250"/>
      <c r="QPV100" s="250"/>
      <c r="QPW100" s="250"/>
      <c r="QPX100" s="250"/>
      <c r="QPY100" s="250"/>
      <c r="QPZ100" s="250"/>
      <c r="QQA100" s="250"/>
      <c r="QQB100" s="250"/>
      <c r="QQC100" s="250"/>
      <c r="QQD100" s="250"/>
      <c r="QQE100" s="250"/>
      <c r="QQF100" s="250"/>
      <c r="QQG100" s="250"/>
      <c r="QQH100" s="250"/>
      <c r="QQI100" s="250"/>
      <c r="QQJ100" s="250"/>
      <c r="QQK100" s="250"/>
      <c r="QQL100" s="250"/>
      <c r="QQM100" s="250"/>
      <c r="QQN100" s="250"/>
      <c r="QQO100" s="250"/>
      <c r="QQP100" s="250"/>
      <c r="QQQ100" s="250"/>
      <c r="QQR100" s="250"/>
      <c r="QQS100" s="250"/>
      <c r="QQT100" s="250"/>
      <c r="QQU100" s="250"/>
      <c r="QQV100" s="250"/>
      <c r="QQW100" s="250"/>
      <c r="QQX100" s="250"/>
      <c r="QQY100" s="250"/>
      <c r="QQZ100" s="250"/>
      <c r="QRA100" s="250"/>
      <c r="QRB100" s="250"/>
      <c r="QRC100" s="250"/>
      <c r="QRD100" s="250"/>
      <c r="QRE100" s="250"/>
      <c r="QRF100" s="250"/>
      <c r="QRG100" s="250"/>
      <c r="QRH100" s="250"/>
      <c r="QRI100" s="250"/>
      <c r="QRJ100" s="250"/>
      <c r="QRK100" s="250"/>
      <c r="QRL100" s="250"/>
      <c r="QRM100" s="250"/>
      <c r="QRN100" s="250"/>
      <c r="QRO100" s="250"/>
      <c r="QRP100" s="250"/>
      <c r="QRQ100" s="250"/>
      <c r="QRR100" s="250"/>
      <c r="QRS100" s="250"/>
      <c r="QRT100" s="250"/>
      <c r="QRU100" s="250"/>
      <c r="QRV100" s="250"/>
      <c r="QRW100" s="250"/>
      <c r="QRX100" s="250"/>
      <c r="QRY100" s="250"/>
      <c r="QRZ100" s="250"/>
      <c r="QSA100" s="250"/>
      <c r="QSB100" s="250"/>
      <c r="QSC100" s="250"/>
      <c r="QSD100" s="250"/>
      <c r="QSE100" s="250"/>
      <c r="QSF100" s="250"/>
      <c r="QSG100" s="250"/>
      <c r="QSH100" s="250"/>
      <c r="QSI100" s="250"/>
      <c r="QSJ100" s="250"/>
      <c r="QSK100" s="250"/>
      <c r="QSL100" s="250"/>
      <c r="QSM100" s="250"/>
      <c r="QSN100" s="250"/>
      <c r="QSO100" s="250"/>
      <c r="QSP100" s="250"/>
      <c r="QSQ100" s="250"/>
      <c r="QSR100" s="250"/>
      <c r="QSS100" s="250"/>
      <c r="QST100" s="250"/>
      <c r="QSU100" s="250"/>
      <c r="QSV100" s="250"/>
      <c r="QSW100" s="250"/>
      <c r="QSX100" s="250"/>
      <c r="QSY100" s="250"/>
      <c r="QSZ100" s="250"/>
      <c r="QTA100" s="250"/>
      <c r="QTB100" s="250"/>
      <c r="QTC100" s="250"/>
      <c r="QTD100" s="250"/>
      <c r="QTE100" s="250"/>
      <c r="QTF100" s="250"/>
      <c r="QTG100" s="250"/>
      <c r="QTH100" s="250"/>
      <c r="QTI100" s="250"/>
      <c r="QTJ100" s="250"/>
      <c r="QTK100" s="250"/>
      <c r="QTL100" s="250"/>
      <c r="QTM100" s="250"/>
      <c r="QTN100" s="250"/>
      <c r="QTO100" s="250"/>
      <c r="QTP100" s="250"/>
      <c r="QTQ100" s="250"/>
      <c r="QTR100" s="250"/>
      <c r="QTS100" s="250"/>
      <c r="QTT100" s="250"/>
      <c r="QTU100" s="250"/>
      <c r="QTV100" s="250"/>
      <c r="QTW100" s="250"/>
      <c r="QTX100" s="250"/>
      <c r="QTY100" s="250"/>
      <c r="QTZ100" s="250"/>
      <c r="QUA100" s="250"/>
      <c r="QUB100" s="250"/>
      <c r="QUC100" s="250"/>
      <c r="QUD100" s="250"/>
      <c r="QUE100" s="250"/>
      <c r="QUF100" s="250"/>
      <c r="QUG100" s="250"/>
      <c r="QUH100" s="250"/>
      <c r="QUI100" s="250"/>
      <c r="QUJ100" s="250"/>
      <c r="QUK100" s="250"/>
      <c r="QUL100" s="250"/>
      <c r="QUM100" s="250"/>
      <c r="QUN100" s="250"/>
      <c r="QUO100" s="250"/>
      <c r="QUP100" s="250"/>
      <c r="QUQ100" s="250"/>
      <c r="QUR100" s="250"/>
      <c r="QUS100" s="250"/>
      <c r="QUT100" s="250"/>
      <c r="QUU100" s="250"/>
      <c r="QUV100" s="250"/>
      <c r="QUW100" s="250"/>
      <c r="QUX100" s="250"/>
      <c r="QUY100" s="250"/>
      <c r="QUZ100" s="250"/>
      <c r="QVA100" s="250"/>
      <c r="QVB100" s="250"/>
      <c r="QVC100" s="250"/>
      <c r="QVD100" s="250"/>
      <c r="QVE100" s="250"/>
      <c r="QVF100" s="250"/>
      <c r="QVG100" s="250"/>
      <c r="QVH100" s="250"/>
      <c r="QVI100" s="250"/>
      <c r="QVJ100" s="250"/>
      <c r="QVK100" s="250"/>
      <c r="QVL100" s="250"/>
      <c r="QVM100" s="250"/>
      <c r="QVN100" s="250"/>
      <c r="QVO100" s="250"/>
      <c r="QVP100" s="250"/>
      <c r="QVQ100" s="250"/>
      <c r="QVR100" s="250"/>
      <c r="QVS100" s="250"/>
      <c r="QVT100" s="250"/>
      <c r="QVU100" s="250"/>
      <c r="QVV100" s="250"/>
      <c r="QVW100" s="250"/>
      <c r="QVX100" s="250"/>
      <c r="QVY100" s="250"/>
      <c r="QVZ100" s="250"/>
      <c r="QWA100" s="250"/>
      <c r="QWB100" s="250"/>
      <c r="QWC100" s="250"/>
      <c r="QWD100" s="250"/>
      <c r="QWE100" s="250"/>
      <c r="QWF100" s="250"/>
      <c r="QWG100" s="250"/>
      <c r="QWH100" s="250"/>
      <c r="QWI100" s="250"/>
      <c r="QWJ100" s="250"/>
      <c r="QWK100" s="250"/>
      <c r="QWL100" s="250"/>
      <c r="QWM100" s="250"/>
      <c r="QWN100" s="250"/>
      <c r="QWO100" s="250"/>
      <c r="QWP100" s="250"/>
      <c r="QWQ100" s="250"/>
      <c r="QWR100" s="250"/>
      <c r="QWS100" s="250"/>
      <c r="QWT100" s="250"/>
      <c r="QWU100" s="250"/>
      <c r="QWV100" s="250"/>
      <c r="QWW100" s="250"/>
      <c r="QWX100" s="250"/>
      <c r="QWY100" s="250"/>
      <c r="QWZ100" s="250"/>
      <c r="QXA100" s="250"/>
      <c r="QXB100" s="250"/>
      <c r="QXC100" s="250"/>
      <c r="QXD100" s="250"/>
      <c r="QXE100" s="250"/>
      <c r="QXF100" s="250"/>
      <c r="QXG100" s="250"/>
      <c r="QXH100" s="250"/>
      <c r="QXI100" s="250"/>
      <c r="QXJ100" s="250"/>
      <c r="QXK100" s="250"/>
      <c r="QXL100" s="250"/>
      <c r="QXM100" s="250"/>
      <c r="QXN100" s="250"/>
      <c r="QXO100" s="250"/>
      <c r="QXP100" s="250"/>
      <c r="QXQ100" s="250"/>
      <c r="QXR100" s="250"/>
      <c r="QXS100" s="250"/>
      <c r="QXT100" s="250"/>
      <c r="QXU100" s="250"/>
      <c r="QXV100" s="250"/>
      <c r="QXW100" s="250"/>
      <c r="QXX100" s="250"/>
      <c r="QXY100" s="250"/>
      <c r="QXZ100" s="250"/>
      <c r="QYA100" s="250"/>
      <c r="QYB100" s="250"/>
      <c r="QYC100" s="250"/>
      <c r="QYD100" s="250"/>
      <c r="QYE100" s="250"/>
      <c r="QYF100" s="250"/>
      <c r="QYG100" s="250"/>
      <c r="QYH100" s="250"/>
      <c r="QYI100" s="250"/>
      <c r="QYJ100" s="250"/>
      <c r="QYK100" s="250"/>
      <c r="QYL100" s="250"/>
      <c r="QYM100" s="250"/>
      <c r="QYN100" s="250"/>
      <c r="QYO100" s="250"/>
      <c r="QYP100" s="250"/>
      <c r="QYQ100" s="250"/>
      <c r="QYR100" s="250"/>
      <c r="QYS100" s="250"/>
      <c r="QYT100" s="250"/>
      <c r="QYU100" s="250"/>
      <c r="QYV100" s="250"/>
      <c r="QYW100" s="250"/>
      <c r="QYX100" s="250"/>
      <c r="QYY100" s="250"/>
      <c r="QYZ100" s="250"/>
      <c r="QZA100" s="250"/>
      <c r="QZB100" s="250"/>
      <c r="QZC100" s="250"/>
      <c r="QZD100" s="250"/>
      <c r="QZE100" s="250"/>
      <c r="QZF100" s="250"/>
      <c r="QZG100" s="250"/>
      <c r="QZH100" s="250"/>
      <c r="QZI100" s="250"/>
      <c r="QZJ100" s="250"/>
      <c r="QZK100" s="250"/>
      <c r="QZL100" s="250"/>
      <c r="QZM100" s="250"/>
      <c r="QZN100" s="250"/>
      <c r="QZO100" s="250"/>
      <c r="QZP100" s="250"/>
      <c r="QZQ100" s="250"/>
      <c r="QZR100" s="250"/>
      <c r="QZS100" s="250"/>
      <c r="QZT100" s="250"/>
      <c r="QZU100" s="250"/>
      <c r="QZV100" s="250"/>
      <c r="QZW100" s="250"/>
      <c r="QZX100" s="250"/>
      <c r="QZY100" s="250"/>
      <c r="QZZ100" s="250"/>
      <c r="RAA100" s="250"/>
      <c r="RAB100" s="250"/>
      <c r="RAC100" s="250"/>
      <c r="RAD100" s="250"/>
      <c r="RAE100" s="250"/>
      <c r="RAF100" s="250"/>
      <c r="RAG100" s="250"/>
      <c r="RAH100" s="250"/>
      <c r="RAI100" s="250"/>
      <c r="RAJ100" s="250"/>
      <c r="RAK100" s="250"/>
      <c r="RAL100" s="250"/>
      <c r="RAM100" s="250"/>
      <c r="RAN100" s="250"/>
      <c r="RAO100" s="250"/>
      <c r="RAP100" s="250"/>
      <c r="RAQ100" s="250"/>
      <c r="RAR100" s="250"/>
      <c r="RAS100" s="250"/>
      <c r="RAT100" s="250"/>
      <c r="RAU100" s="250"/>
      <c r="RAV100" s="250"/>
      <c r="RAW100" s="250"/>
      <c r="RAX100" s="250"/>
      <c r="RAY100" s="250"/>
      <c r="RAZ100" s="250"/>
      <c r="RBA100" s="250"/>
      <c r="RBB100" s="250"/>
      <c r="RBC100" s="250"/>
      <c r="RBD100" s="250"/>
      <c r="RBE100" s="250"/>
      <c r="RBF100" s="250"/>
      <c r="RBG100" s="250"/>
      <c r="RBH100" s="250"/>
      <c r="RBI100" s="250"/>
      <c r="RBJ100" s="250"/>
      <c r="RBK100" s="250"/>
      <c r="RBL100" s="250"/>
      <c r="RBM100" s="250"/>
      <c r="RBN100" s="250"/>
      <c r="RBO100" s="250"/>
      <c r="RBP100" s="250"/>
      <c r="RBQ100" s="250"/>
      <c r="RBR100" s="250"/>
      <c r="RBS100" s="250"/>
      <c r="RBT100" s="250"/>
      <c r="RBU100" s="250"/>
      <c r="RBV100" s="250"/>
      <c r="RBW100" s="250"/>
      <c r="RBX100" s="250"/>
      <c r="RBY100" s="250"/>
      <c r="RBZ100" s="250"/>
      <c r="RCA100" s="250"/>
      <c r="RCB100" s="250"/>
      <c r="RCC100" s="250"/>
      <c r="RCD100" s="250"/>
      <c r="RCE100" s="250"/>
      <c r="RCF100" s="250"/>
      <c r="RCG100" s="250"/>
      <c r="RCH100" s="250"/>
      <c r="RCI100" s="250"/>
      <c r="RCJ100" s="250"/>
      <c r="RCK100" s="250"/>
      <c r="RCL100" s="250"/>
      <c r="RCM100" s="250"/>
      <c r="RCN100" s="250"/>
      <c r="RCO100" s="250"/>
      <c r="RCP100" s="250"/>
      <c r="RCQ100" s="250"/>
      <c r="RCR100" s="250"/>
      <c r="RCS100" s="250"/>
      <c r="RCT100" s="250"/>
      <c r="RCU100" s="250"/>
      <c r="RCV100" s="250"/>
      <c r="RCW100" s="250"/>
      <c r="RCX100" s="250"/>
      <c r="RCY100" s="250"/>
      <c r="RCZ100" s="250"/>
      <c r="RDA100" s="250"/>
      <c r="RDB100" s="250"/>
      <c r="RDC100" s="250"/>
      <c r="RDD100" s="250"/>
      <c r="RDE100" s="250"/>
      <c r="RDF100" s="250"/>
      <c r="RDG100" s="250"/>
      <c r="RDH100" s="250"/>
      <c r="RDI100" s="250"/>
      <c r="RDJ100" s="250"/>
      <c r="RDK100" s="250"/>
      <c r="RDL100" s="250"/>
      <c r="RDM100" s="250"/>
      <c r="RDN100" s="250"/>
      <c r="RDO100" s="250"/>
      <c r="RDP100" s="250"/>
      <c r="RDQ100" s="250"/>
      <c r="RDR100" s="250"/>
      <c r="RDS100" s="250"/>
      <c r="RDT100" s="250"/>
      <c r="RDU100" s="250"/>
      <c r="RDV100" s="250"/>
      <c r="RDW100" s="250"/>
      <c r="RDX100" s="250"/>
      <c r="RDY100" s="250"/>
      <c r="RDZ100" s="250"/>
      <c r="REA100" s="250"/>
      <c r="REB100" s="250"/>
      <c r="REC100" s="250"/>
      <c r="RED100" s="250"/>
      <c r="REE100" s="250"/>
      <c r="REF100" s="250"/>
      <c r="REG100" s="250"/>
      <c r="REH100" s="250"/>
      <c r="REI100" s="250"/>
      <c r="REJ100" s="250"/>
      <c r="REK100" s="250"/>
      <c r="REL100" s="250"/>
      <c r="REM100" s="250"/>
      <c r="REN100" s="250"/>
      <c r="REO100" s="250"/>
      <c r="REP100" s="250"/>
      <c r="REQ100" s="250"/>
      <c r="RER100" s="250"/>
      <c r="RES100" s="250"/>
      <c r="RET100" s="250"/>
      <c r="REU100" s="250"/>
      <c r="REV100" s="250"/>
      <c r="REW100" s="250"/>
      <c r="REX100" s="250"/>
      <c r="REY100" s="250"/>
      <c r="REZ100" s="250"/>
      <c r="RFA100" s="250"/>
      <c r="RFB100" s="250"/>
      <c r="RFC100" s="250"/>
      <c r="RFD100" s="250"/>
      <c r="RFE100" s="250"/>
      <c r="RFF100" s="250"/>
      <c r="RFG100" s="250"/>
      <c r="RFH100" s="250"/>
      <c r="RFI100" s="250"/>
      <c r="RFJ100" s="250"/>
      <c r="RFK100" s="250"/>
      <c r="RFL100" s="250"/>
      <c r="RFM100" s="250"/>
      <c r="RFN100" s="250"/>
      <c r="RFO100" s="250"/>
      <c r="RFP100" s="250"/>
      <c r="RFQ100" s="250"/>
      <c r="RFR100" s="250"/>
      <c r="RFS100" s="250"/>
      <c r="RFT100" s="250"/>
      <c r="RFU100" s="250"/>
      <c r="RFV100" s="250"/>
      <c r="RFW100" s="250"/>
      <c r="RFX100" s="250"/>
      <c r="RFY100" s="250"/>
      <c r="RFZ100" s="250"/>
      <c r="RGA100" s="250"/>
      <c r="RGB100" s="250"/>
      <c r="RGC100" s="250"/>
      <c r="RGD100" s="250"/>
      <c r="RGE100" s="250"/>
      <c r="RGF100" s="250"/>
      <c r="RGG100" s="250"/>
      <c r="RGH100" s="250"/>
      <c r="RGI100" s="250"/>
      <c r="RGJ100" s="250"/>
      <c r="RGK100" s="250"/>
      <c r="RGL100" s="250"/>
      <c r="RGM100" s="250"/>
      <c r="RGN100" s="250"/>
      <c r="RGO100" s="250"/>
      <c r="RGP100" s="250"/>
      <c r="RGQ100" s="250"/>
      <c r="RGR100" s="250"/>
      <c r="RGS100" s="250"/>
      <c r="RGT100" s="250"/>
      <c r="RGU100" s="250"/>
      <c r="RGV100" s="250"/>
      <c r="RGW100" s="250"/>
      <c r="RGX100" s="250"/>
      <c r="RGY100" s="250"/>
      <c r="RGZ100" s="250"/>
      <c r="RHA100" s="250"/>
      <c r="RHB100" s="250"/>
      <c r="RHC100" s="250"/>
      <c r="RHD100" s="250"/>
      <c r="RHE100" s="250"/>
      <c r="RHF100" s="250"/>
      <c r="RHG100" s="250"/>
      <c r="RHH100" s="250"/>
      <c r="RHI100" s="250"/>
      <c r="RHJ100" s="250"/>
      <c r="RHK100" s="250"/>
      <c r="RHL100" s="250"/>
      <c r="RHM100" s="250"/>
      <c r="RHN100" s="250"/>
      <c r="RHO100" s="250"/>
      <c r="RHP100" s="250"/>
      <c r="RHQ100" s="250"/>
      <c r="RHR100" s="250"/>
      <c r="RHS100" s="250"/>
      <c r="RHT100" s="250"/>
      <c r="RHU100" s="250"/>
      <c r="RHV100" s="250"/>
      <c r="RHW100" s="250"/>
      <c r="RHX100" s="250"/>
      <c r="RHY100" s="250"/>
      <c r="RHZ100" s="250"/>
      <c r="RIA100" s="250"/>
      <c r="RIB100" s="250"/>
      <c r="RIC100" s="250"/>
      <c r="RID100" s="250"/>
      <c r="RIE100" s="250"/>
      <c r="RIF100" s="250"/>
      <c r="RIG100" s="250"/>
      <c r="RIH100" s="250"/>
      <c r="RII100" s="250"/>
      <c r="RIJ100" s="250"/>
      <c r="RIK100" s="250"/>
      <c r="RIL100" s="250"/>
      <c r="RIM100" s="250"/>
      <c r="RIN100" s="250"/>
      <c r="RIO100" s="250"/>
      <c r="RIP100" s="250"/>
      <c r="RIQ100" s="250"/>
      <c r="RIR100" s="250"/>
      <c r="RIS100" s="250"/>
      <c r="RIT100" s="250"/>
      <c r="RIU100" s="250"/>
      <c r="RIV100" s="250"/>
      <c r="RIW100" s="250"/>
      <c r="RIX100" s="250"/>
      <c r="RIY100" s="250"/>
      <c r="RIZ100" s="250"/>
      <c r="RJA100" s="250"/>
      <c r="RJB100" s="250"/>
      <c r="RJC100" s="250"/>
      <c r="RJD100" s="250"/>
      <c r="RJE100" s="250"/>
      <c r="RJF100" s="250"/>
      <c r="RJG100" s="250"/>
      <c r="RJH100" s="250"/>
      <c r="RJI100" s="250"/>
      <c r="RJJ100" s="250"/>
      <c r="RJK100" s="250"/>
      <c r="RJL100" s="250"/>
      <c r="RJM100" s="250"/>
      <c r="RJN100" s="250"/>
      <c r="RJO100" s="250"/>
      <c r="RJP100" s="250"/>
      <c r="RJQ100" s="250"/>
      <c r="RJR100" s="250"/>
      <c r="RJS100" s="250"/>
      <c r="RJT100" s="250"/>
      <c r="RJU100" s="250"/>
      <c r="RJV100" s="250"/>
      <c r="RJW100" s="250"/>
      <c r="RJX100" s="250"/>
      <c r="RJY100" s="250"/>
      <c r="RJZ100" s="250"/>
      <c r="RKA100" s="250"/>
      <c r="RKB100" s="250"/>
      <c r="RKC100" s="250"/>
      <c r="RKD100" s="250"/>
      <c r="RKE100" s="250"/>
      <c r="RKF100" s="250"/>
      <c r="RKG100" s="250"/>
      <c r="RKH100" s="250"/>
      <c r="RKI100" s="250"/>
      <c r="RKJ100" s="250"/>
      <c r="RKK100" s="250"/>
      <c r="RKL100" s="250"/>
      <c r="RKM100" s="250"/>
      <c r="RKN100" s="250"/>
      <c r="RKO100" s="250"/>
      <c r="RKP100" s="250"/>
      <c r="RKQ100" s="250"/>
      <c r="RKR100" s="250"/>
      <c r="RKS100" s="250"/>
      <c r="RKT100" s="250"/>
      <c r="RKU100" s="250"/>
      <c r="RKV100" s="250"/>
      <c r="RKW100" s="250"/>
      <c r="RKX100" s="250"/>
      <c r="RKY100" s="250"/>
      <c r="RKZ100" s="250"/>
      <c r="RLA100" s="250"/>
      <c r="RLB100" s="250"/>
      <c r="RLC100" s="250"/>
      <c r="RLD100" s="250"/>
      <c r="RLE100" s="250"/>
      <c r="RLF100" s="250"/>
      <c r="RLG100" s="250"/>
      <c r="RLH100" s="250"/>
      <c r="RLI100" s="250"/>
      <c r="RLJ100" s="250"/>
      <c r="RLK100" s="250"/>
      <c r="RLL100" s="250"/>
      <c r="RLM100" s="250"/>
      <c r="RLN100" s="250"/>
      <c r="RLO100" s="250"/>
      <c r="RLP100" s="250"/>
      <c r="RLQ100" s="250"/>
      <c r="RLR100" s="250"/>
      <c r="RLS100" s="250"/>
      <c r="RLT100" s="250"/>
      <c r="RLU100" s="250"/>
      <c r="RLV100" s="250"/>
      <c r="RLW100" s="250"/>
      <c r="RLX100" s="250"/>
      <c r="RLY100" s="250"/>
      <c r="RLZ100" s="250"/>
      <c r="RMA100" s="250"/>
      <c r="RMB100" s="250"/>
      <c r="RMC100" s="250"/>
      <c r="RMD100" s="250"/>
      <c r="RME100" s="250"/>
      <c r="RMF100" s="250"/>
      <c r="RMG100" s="250"/>
      <c r="RMH100" s="250"/>
      <c r="RMI100" s="250"/>
      <c r="RMJ100" s="250"/>
      <c r="RMK100" s="250"/>
      <c r="RML100" s="250"/>
      <c r="RMM100" s="250"/>
      <c r="RMN100" s="250"/>
      <c r="RMO100" s="250"/>
      <c r="RMP100" s="250"/>
      <c r="RMQ100" s="250"/>
      <c r="RMR100" s="250"/>
      <c r="RMS100" s="250"/>
      <c r="RMT100" s="250"/>
      <c r="RMU100" s="250"/>
      <c r="RMV100" s="250"/>
      <c r="RMW100" s="250"/>
      <c r="RMX100" s="250"/>
      <c r="RMY100" s="250"/>
      <c r="RMZ100" s="250"/>
      <c r="RNA100" s="250"/>
      <c r="RNB100" s="250"/>
      <c r="RNC100" s="250"/>
      <c r="RND100" s="250"/>
      <c r="RNE100" s="250"/>
      <c r="RNF100" s="250"/>
      <c r="RNG100" s="250"/>
      <c r="RNH100" s="250"/>
      <c r="RNI100" s="250"/>
      <c r="RNJ100" s="250"/>
      <c r="RNK100" s="250"/>
      <c r="RNL100" s="250"/>
      <c r="RNM100" s="250"/>
      <c r="RNN100" s="250"/>
      <c r="RNO100" s="250"/>
      <c r="RNP100" s="250"/>
      <c r="RNQ100" s="250"/>
      <c r="RNR100" s="250"/>
      <c r="RNS100" s="250"/>
      <c r="RNT100" s="250"/>
      <c r="RNU100" s="250"/>
      <c r="RNV100" s="250"/>
      <c r="RNW100" s="250"/>
      <c r="RNX100" s="250"/>
      <c r="RNY100" s="250"/>
      <c r="RNZ100" s="250"/>
      <c r="ROA100" s="250"/>
      <c r="ROB100" s="250"/>
      <c r="ROC100" s="250"/>
      <c r="ROD100" s="250"/>
      <c r="ROE100" s="250"/>
      <c r="ROF100" s="250"/>
      <c r="ROG100" s="250"/>
      <c r="ROH100" s="250"/>
      <c r="ROI100" s="250"/>
      <c r="ROJ100" s="250"/>
      <c r="ROK100" s="250"/>
      <c r="ROL100" s="250"/>
      <c r="ROM100" s="250"/>
      <c r="RON100" s="250"/>
      <c r="ROO100" s="250"/>
      <c r="ROP100" s="250"/>
      <c r="ROQ100" s="250"/>
      <c r="ROR100" s="250"/>
      <c r="ROS100" s="250"/>
      <c r="ROT100" s="250"/>
      <c r="ROU100" s="250"/>
      <c r="ROV100" s="250"/>
      <c r="ROW100" s="250"/>
      <c r="ROX100" s="250"/>
      <c r="ROY100" s="250"/>
      <c r="ROZ100" s="250"/>
      <c r="RPA100" s="250"/>
      <c r="RPB100" s="250"/>
      <c r="RPC100" s="250"/>
      <c r="RPD100" s="250"/>
      <c r="RPE100" s="250"/>
      <c r="RPF100" s="250"/>
      <c r="RPG100" s="250"/>
      <c r="RPH100" s="250"/>
      <c r="RPI100" s="250"/>
      <c r="RPJ100" s="250"/>
      <c r="RPK100" s="250"/>
      <c r="RPL100" s="250"/>
      <c r="RPM100" s="250"/>
      <c r="RPN100" s="250"/>
      <c r="RPO100" s="250"/>
      <c r="RPP100" s="250"/>
      <c r="RPQ100" s="250"/>
      <c r="RPR100" s="250"/>
      <c r="RPS100" s="250"/>
      <c r="RPT100" s="250"/>
      <c r="RPU100" s="250"/>
      <c r="RPV100" s="250"/>
      <c r="RPW100" s="250"/>
      <c r="RPX100" s="250"/>
      <c r="RPY100" s="250"/>
      <c r="RPZ100" s="250"/>
      <c r="RQA100" s="250"/>
      <c r="RQB100" s="250"/>
      <c r="RQC100" s="250"/>
      <c r="RQD100" s="250"/>
      <c r="RQE100" s="250"/>
      <c r="RQF100" s="250"/>
      <c r="RQG100" s="250"/>
      <c r="RQH100" s="250"/>
      <c r="RQI100" s="250"/>
      <c r="RQJ100" s="250"/>
      <c r="RQK100" s="250"/>
      <c r="RQL100" s="250"/>
      <c r="RQM100" s="250"/>
      <c r="RQN100" s="250"/>
      <c r="RQO100" s="250"/>
      <c r="RQP100" s="250"/>
      <c r="RQQ100" s="250"/>
      <c r="RQR100" s="250"/>
      <c r="RQS100" s="250"/>
      <c r="RQT100" s="250"/>
      <c r="RQU100" s="250"/>
      <c r="RQV100" s="250"/>
      <c r="RQW100" s="250"/>
      <c r="RQX100" s="250"/>
      <c r="RQY100" s="250"/>
      <c r="RQZ100" s="250"/>
      <c r="RRA100" s="250"/>
      <c r="RRB100" s="250"/>
      <c r="RRC100" s="250"/>
      <c r="RRD100" s="250"/>
      <c r="RRE100" s="250"/>
      <c r="RRF100" s="250"/>
      <c r="RRG100" s="250"/>
      <c r="RRH100" s="250"/>
      <c r="RRI100" s="250"/>
      <c r="RRJ100" s="250"/>
      <c r="RRK100" s="250"/>
      <c r="RRL100" s="250"/>
      <c r="RRM100" s="250"/>
      <c r="RRN100" s="250"/>
      <c r="RRO100" s="250"/>
      <c r="RRP100" s="250"/>
      <c r="RRQ100" s="250"/>
      <c r="RRR100" s="250"/>
      <c r="RRS100" s="250"/>
      <c r="RRT100" s="250"/>
      <c r="RRU100" s="250"/>
      <c r="RRV100" s="250"/>
      <c r="RRW100" s="250"/>
      <c r="RRX100" s="250"/>
      <c r="RRY100" s="250"/>
      <c r="RRZ100" s="250"/>
      <c r="RSA100" s="250"/>
      <c r="RSB100" s="250"/>
      <c r="RSC100" s="250"/>
      <c r="RSD100" s="250"/>
      <c r="RSE100" s="250"/>
      <c r="RSF100" s="250"/>
      <c r="RSG100" s="250"/>
      <c r="RSH100" s="250"/>
      <c r="RSI100" s="250"/>
      <c r="RSJ100" s="250"/>
      <c r="RSK100" s="250"/>
      <c r="RSL100" s="250"/>
      <c r="RSM100" s="250"/>
      <c r="RSN100" s="250"/>
      <c r="RSO100" s="250"/>
      <c r="RSP100" s="250"/>
      <c r="RSQ100" s="250"/>
      <c r="RSR100" s="250"/>
      <c r="RSS100" s="250"/>
      <c r="RST100" s="250"/>
      <c r="RSU100" s="250"/>
      <c r="RSV100" s="250"/>
      <c r="RSW100" s="250"/>
      <c r="RSX100" s="250"/>
      <c r="RSY100" s="250"/>
      <c r="RSZ100" s="250"/>
      <c r="RTA100" s="250"/>
      <c r="RTB100" s="250"/>
      <c r="RTC100" s="250"/>
      <c r="RTD100" s="250"/>
      <c r="RTE100" s="250"/>
      <c r="RTF100" s="250"/>
      <c r="RTG100" s="250"/>
      <c r="RTH100" s="250"/>
      <c r="RTI100" s="250"/>
      <c r="RTJ100" s="250"/>
      <c r="RTK100" s="250"/>
      <c r="RTL100" s="250"/>
      <c r="RTM100" s="250"/>
      <c r="RTN100" s="250"/>
      <c r="RTO100" s="250"/>
      <c r="RTP100" s="250"/>
      <c r="RTQ100" s="250"/>
      <c r="RTR100" s="250"/>
      <c r="RTS100" s="250"/>
      <c r="RTT100" s="250"/>
      <c r="RTU100" s="250"/>
      <c r="RTV100" s="250"/>
      <c r="RTW100" s="250"/>
      <c r="RTX100" s="250"/>
      <c r="RTY100" s="250"/>
      <c r="RTZ100" s="250"/>
      <c r="RUA100" s="250"/>
      <c r="RUB100" s="250"/>
      <c r="RUC100" s="250"/>
      <c r="RUD100" s="250"/>
      <c r="RUE100" s="250"/>
      <c r="RUF100" s="250"/>
      <c r="RUG100" s="250"/>
      <c r="RUH100" s="250"/>
      <c r="RUI100" s="250"/>
      <c r="RUJ100" s="250"/>
      <c r="RUK100" s="250"/>
      <c r="RUL100" s="250"/>
      <c r="RUM100" s="250"/>
      <c r="RUN100" s="250"/>
      <c r="RUO100" s="250"/>
      <c r="RUP100" s="250"/>
      <c r="RUQ100" s="250"/>
      <c r="RUR100" s="250"/>
      <c r="RUS100" s="250"/>
      <c r="RUT100" s="250"/>
      <c r="RUU100" s="250"/>
      <c r="RUV100" s="250"/>
      <c r="RUW100" s="250"/>
      <c r="RUX100" s="250"/>
      <c r="RUY100" s="250"/>
      <c r="RUZ100" s="250"/>
      <c r="RVA100" s="250"/>
      <c r="RVB100" s="250"/>
      <c r="RVC100" s="250"/>
      <c r="RVD100" s="250"/>
      <c r="RVE100" s="250"/>
      <c r="RVF100" s="250"/>
      <c r="RVG100" s="250"/>
      <c r="RVH100" s="250"/>
      <c r="RVI100" s="250"/>
      <c r="RVJ100" s="250"/>
      <c r="RVK100" s="250"/>
      <c r="RVL100" s="250"/>
      <c r="RVM100" s="250"/>
      <c r="RVN100" s="250"/>
      <c r="RVO100" s="250"/>
      <c r="RVP100" s="250"/>
      <c r="RVQ100" s="250"/>
      <c r="RVR100" s="250"/>
      <c r="RVS100" s="250"/>
      <c r="RVT100" s="250"/>
      <c r="RVU100" s="250"/>
      <c r="RVV100" s="250"/>
      <c r="RVW100" s="250"/>
      <c r="RVX100" s="250"/>
      <c r="RVY100" s="250"/>
      <c r="RVZ100" s="250"/>
      <c r="RWA100" s="250"/>
      <c r="RWB100" s="250"/>
      <c r="RWC100" s="250"/>
      <c r="RWD100" s="250"/>
      <c r="RWE100" s="250"/>
      <c r="RWF100" s="250"/>
      <c r="RWG100" s="250"/>
      <c r="RWH100" s="250"/>
      <c r="RWI100" s="250"/>
      <c r="RWJ100" s="250"/>
      <c r="RWK100" s="250"/>
      <c r="RWL100" s="250"/>
      <c r="RWM100" s="250"/>
      <c r="RWN100" s="250"/>
      <c r="RWO100" s="250"/>
      <c r="RWP100" s="250"/>
      <c r="RWQ100" s="250"/>
      <c r="RWR100" s="250"/>
      <c r="RWS100" s="250"/>
      <c r="RWT100" s="250"/>
      <c r="RWU100" s="250"/>
      <c r="RWV100" s="250"/>
      <c r="RWW100" s="250"/>
      <c r="RWX100" s="250"/>
      <c r="RWY100" s="250"/>
      <c r="RWZ100" s="250"/>
      <c r="RXA100" s="250"/>
      <c r="RXB100" s="250"/>
      <c r="RXC100" s="250"/>
      <c r="RXD100" s="250"/>
      <c r="RXE100" s="250"/>
      <c r="RXF100" s="250"/>
      <c r="RXG100" s="250"/>
      <c r="RXH100" s="250"/>
      <c r="RXI100" s="250"/>
      <c r="RXJ100" s="250"/>
      <c r="RXK100" s="250"/>
      <c r="RXL100" s="250"/>
      <c r="RXM100" s="250"/>
      <c r="RXN100" s="250"/>
      <c r="RXO100" s="250"/>
      <c r="RXP100" s="250"/>
      <c r="RXQ100" s="250"/>
      <c r="RXR100" s="250"/>
      <c r="RXS100" s="250"/>
      <c r="RXT100" s="250"/>
      <c r="RXU100" s="250"/>
      <c r="RXV100" s="250"/>
      <c r="RXW100" s="250"/>
      <c r="RXX100" s="250"/>
      <c r="RXY100" s="250"/>
      <c r="RXZ100" s="250"/>
      <c r="RYA100" s="250"/>
      <c r="RYB100" s="250"/>
      <c r="RYC100" s="250"/>
      <c r="RYD100" s="250"/>
      <c r="RYE100" s="250"/>
      <c r="RYF100" s="250"/>
      <c r="RYG100" s="250"/>
      <c r="RYH100" s="250"/>
      <c r="RYI100" s="250"/>
      <c r="RYJ100" s="250"/>
      <c r="RYK100" s="250"/>
      <c r="RYL100" s="250"/>
      <c r="RYM100" s="250"/>
      <c r="RYN100" s="250"/>
      <c r="RYO100" s="250"/>
      <c r="RYP100" s="250"/>
      <c r="RYQ100" s="250"/>
      <c r="RYR100" s="250"/>
      <c r="RYS100" s="250"/>
      <c r="RYT100" s="250"/>
      <c r="RYU100" s="250"/>
      <c r="RYV100" s="250"/>
      <c r="RYW100" s="250"/>
      <c r="RYX100" s="250"/>
      <c r="RYY100" s="250"/>
      <c r="RYZ100" s="250"/>
      <c r="RZA100" s="250"/>
      <c r="RZB100" s="250"/>
      <c r="RZC100" s="250"/>
      <c r="RZD100" s="250"/>
      <c r="RZE100" s="250"/>
      <c r="RZF100" s="250"/>
      <c r="RZG100" s="250"/>
      <c r="RZH100" s="250"/>
      <c r="RZI100" s="250"/>
      <c r="RZJ100" s="250"/>
      <c r="RZK100" s="250"/>
      <c r="RZL100" s="250"/>
      <c r="RZM100" s="250"/>
      <c r="RZN100" s="250"/>
      <c r="RZO100" s="250"/>
      <c r="RZP100" s="250"/>
      <c r="RZQ100" s="250"/>
      <c r="RZR100" s="250"/>
      <c r="RZS100" s="250"/>
      <c r="RZT100" s="250"/>
      <c r="RZU100" s="250"/>
      <c r="RZV100" s="250"/>
      <c r="RZW100" s="250"/>
      <c r="RZX100" s="250"/>
      <c r="RZY100" s="250"/>
      <c r="RZZ100" s="250"/>
      <c r="SAA100" s="250"/>
      <c r="SAB100" s="250"/>
      <c r="SAC100" s="250"/>
      <c r="SAD100" s="250"/>
      <c r="SAE100" s="250"/>
      <c r="SAF100" s="250"/>
      <c r="SAG100" s="250"/>
      <c r="SAH100" s="250"/>
      <c r="SAI100" s="250"/>
      <c r="SAJ100" s="250"/>
      <c r="SAK100" s="250"/>
      <c r="SAL100" s="250"/>
      <c r="SAM100" s="250"/>
      <c r="SAN100" s="250"/>
      <c r="SAO100" s="250"/>
      <c r="SAP100" s="250"/>
      <c r="SAQ100" s="250"/>
      <c r="SAR100" s="250"/>
      <c r="SAS100" s="250"/>
      <c r="SAT100" s="250"/>
      <c r="SAU100" s="250"/>
      <c r="SAV100" s="250"/>
      <c r="SAW100" s="250"/>
      <c r="SAX100" s="250"/>
      <c r="SAY100" s="250"/>
      <c r="SAZ100" s="250"/>
      <c r="SBA100" s="250"/>
      <c r="SBB100" s="250"/>
      <c r="SBC100" s="250"/>
      <c r="SBD100" s="250"/>
      <c r="SBE100" s="250"/>
      <c r="SBF100" s="250"/>
      <c r="SBG100" s="250"/>
      <c r="SBH100" s="250"/>
      <c r="SBI100" s="250"/>
      <c r="SBJ100" s="250"/>
      <c r="SBK100" s="250"/>
      <c r="SBL100" s="250"/>
      <c r="SBM100" s="250"/>
      <c r="SBN100" s="250"/>
      <c r="SBO100" s="250"/>
      <c r="SBP100" s="250"/>
      <c r="SBQ100" s="250"/>
      <c r="SBR100" s="250"/>
      <c r="SBS100" s="250"/>
      <c r="SBT100" s="250"/>
      <c r="SBU100" s="250"/>
      <c r="SBV100" s="250"/>
      <c r="SBW100" s="250"/>
      <c r="SBX100" s="250"/>
      <c r="SBY100" s="250"/>
      <c r="SBZ100" s="250"/>
      <c r="SCA100" s="250"/>
      <c r="SCB100" s="250"/>
      <c r="SCC100" s="250"/>
      <c r="SCD100" s="250"/>
      <c r="SCE100" s="250"/>
      <c r="SCF100" s="250"/>
      <c r="SCG100" s="250"/>
      <c r="SCH100" s="250"/>
      <c r="SCI100" s="250"/>
      <c r="SCJ100" s="250"/>
      <c r="SCK100" s="250"/>
      <c r="SCL100" s="250"/>
      <c r="SCM100" s="250"/>
      <c r="SCN100" s="250"/>
      <c r="SCO100" s="250"/>
      <c r="SCP100" s="250"/>
      <c r="SCQ100" s="250"/>
      <c r="SCR100" s="250"/>
      <c r="SCS100" s="250"/>
      <c r="SCT100" s="250"/>
      <c r="SCU100" s="250"/>
      <c r="SCV100" s="250"/>
      <c r="SCW100" s="250"/>
      <c r="SCX100" s="250"/>
      <c r="SCY100" s="250"/>
      <c r="SCZ100" s="250"/>
      <c r="SDA100" s="250"/>
      <c r="SDB100" s="250"/>
      <c r="SDC100" s="250"/>
      <c r="SDD100" s="250"/>
      <c r="SDE100" s="250"/>
      <c r="SDF100" s="250"/>
      <c r="SDG100" s="250"/>
      <c r="SDH100" s="250"/>
      <c r="SDI100" s="250"/>
      <c r="SDJ100" s="250"/>
      <c r="SDK100" s="250"/>
      <c r="SDL100" s="250"/>
      <c r="SDM100" s="250"/>
      <c r="SDN100" s="250"/>
      <c r="SDO100" s="250"/>
      <c r="SDP100" s="250"/>
      <c r="SDQ100" s="250"/>
      <c r="SDR100" s="250"/>
      <c r="SDS100" s="250"/>
      <c r="SDT100" s="250"/>
      <c r="SDU100" s="250"/>
      <c r="SDV100" s="250"/>
      <c r="SDW100" s="250"/>
      <c r="SDX100" s="250"/>
      <c r="SDY100" s="250"/>
      <c r="SDZ100" s="250"/>
      <c r="SEA100" s="250"/>
      <c r="SEB100" s="250"/>
      <c r="SEC100" s="250"/>
      <c r="SED100" s="250"/>
      <c r="SEE100" s="250"/>
      <c r="SEF100" s="250"/>
      <c r="SEG100" s="250"/>
      <c r="SEH100" s="250"/>
      <c r="SEI100" s="250"/>
      <c r="SEJ100" s="250"/>
      <c r="SEK100" s="250"/>
      <c r="SEL100" s="250"/>
      <c r="SEM100" s="250"/>
      <c r="SEN100" s="250"/>
      <c r="SEO100" s="250"/>
      <c r="SEP100" s="250"/>
      <c r="SEQ100" s="250"/>
      <c r="SER100" s="250"/>
      <c r="SES100" s="250"/>
      <c r="SET100" s="250"/>
      <c r="SEU100" s="250"/>
      <c r="SEV100" s="250"/>
      <c r="SEW100" s="250"/>
      <c r="SEX100" s="250"/>
      <c r="SEY100" s="250"/>
      <c r="SEZ100" s="250"/>
      <c r="SFA100" s="250"/>
      <c r="SFB100" s="250"/>
      <c r="SFC100" s="250"/>
      <c r="SFD100" s="250"/>
      <c r="SFE100" s="250"/>
      <c r="SFF100" s="250"/>
      <c r="SFG100" s="250"/>
      <c r="SFH100" s="250"/>
      <c r="SFI100" s="250"/>
      <c r="SFJ100" s="250"/>
      <c r="SFK100" s="250"/>
      <c r="SFL100" s="250"/>
      <c r="SFM100" s="250"/>
      <c r="SFN100" s="250"/>
      <c r="SFO100" s="250"/>
      <c r="SFP100" s="250"/>
      <c r="SFQ100" s="250"/>
      <c r="SFR100" s="250"/>
      <c r="SFS100" s="250"/>
      <c r="SFT100" s="250"/>
      <c r="SFU100" s="250"/>
      <c r="SFV100" s="250"/>
      <c r="SFW100" s="250"/>
      <c r="SFX100" s="250"/>
      <c r="SFY100" s="250"/>
      <c r="SFZ100" s="250"/>
      <c r="SGA100" s="250"/>
      <c r="SGB100" s="250"/>
      <c r="SGC100" s="250"/>
      <c r="SGD100" s="250"/>
      <c r="SGE100" s="250"/>
      <c r="SGF100" s="250"/>
      <c r="SGG100" s="250"/>
      <c r="SGH100" s="250"/>
      <c r="SGI100" s="250"/>
      <c r="SGJ100" s="250"/>
      <c r="SGK100" s="250"/>
      <c r="SGL100" s="250"/>
      <c r="SGM100" s="250"/>
      <c r="SGN100" s="250"/>
      <c r="SGO100" s="250"/>
      <c r="SGP100" s="250"/>
      <c r="SGQ100" s="250"/>
      <c r="SGR100" s="250"/>
      <c r="SGS100" s="250"/>
      <c r="SGT100" s="250"/>
      <c r="SGU100" s="250"/>
      <c r="SGV100" s="250"/>
      <c r="SGW100" s="250"/>
      <c r="SGX100" s="250"/>
      <c r="SGY100" s="250"/>
      <c r="SGZ100" s="250"/>
      <c r="SHA100" s="250"/>
      <c r="SHB100" s="250"/>
      <c r="SHC100" s="250"/>
      <c r="SHD100" s="250"/>
      <c r="SHE100" s="250"/>
      <c r="SHF100" s="250"/>
      <c r="SHG100" s="250"/>
      <c r="SHH100" s="250"/>
      <c r="SHI100" s="250"/>
      <c r="SHJ100" s="250"/>
      <c r="SHK100" s="250"/>
      <c r="SHL100" s="250"/>
      <c r="SHM100" s="250"/>
      <c r="SHN100" s="250"/>
      <c r="SHO100" s="250"/>
      <c r="SHP100" s="250"/>
      <c r="SHQ100" s="250"/>
      <c r="SHR100" s="250"/>
      <c r="SHS100" s="250"/>
      <c r="SHT100" s="250"/>
      <c r="SHU100" s="250"/>
      <c r="SHV100" s="250"/>
      <c r="SHW100" s="250"/>
      <c r="SHX100" s="250"/>
      <c r="SHY100" s="250"/>
      <c r="SHZ100" s="250"/>
      <c r="SIA100" s="250"/>
      <c r="SIB100" s="250"/>
      <c r="SIC100" s="250"/>
      <c r="SID100" s="250"/>
      <c r="SIE100" s="250"/>
      <c r="SIF100" s="250"/>
      <c r="SIG100" s="250"/>
      <c r="SIH100" s="250"/>
      <c r="SII100" s="250"/>
      <c r="SIJ100" s="250"/>
      <c r="SIK100" s="250"/>
      <c r="SIL100" s="250"/>
      <c r="SIM100" s="250"/>
      <c r="SIN100" s="250"/>
      <c r="SIO100" s="250"/>
      <c r="SIP100" s="250"/>
      <c r="SIQ100" s="250"/>
      <c r="SIR100" s="250"/>
      <c r="SIS100" s="250"/>
      <c r="SIT100" s="250"/>
      <c r="SIU100" s="250"/>
      <c r="SIV100" s="250"/>
      <c r="SIW100" s="250"/>
      <c r="SIX100" s="250"/>
      <c r="SIY100" s="250"/>
      <c r="SIZ100" s="250"/>
      <c r="SJA100" s="250"/>
      <c r="SJB100" s="250"/>
      <c r="SJC100" s="250"/>
      <c r="SJD100" s="250"/>
      <c r="SJE100" s="250"/>
      <c r="SJF100" s="250"/>
      <c r="SJG100" s="250"/>
      <c r="SJH100" s="250"/>
      <c r="SJI100" s="250"/>
      <c r="SJJ100" s="250"/>
      <c r="SJK100" s="250"/>
      <c r="SJL100" s="250"/>
      <c r="SJM100" s="250"/>
      <c r="SJN100" s="250"/>
      <c r="SJO100" s="250"/>
      <c r="SJP100" s="250"/>
      <c r="SJQ100" s="250"/>
      <c r="SJR100" s="250"/>
      <c r="SJS100" s="250"/>
      <c r="SJT100" s="250"/>
      <c r="SJU100" s="250"/>
      <c r="SJV100" s="250"/>
      <c r="SJW100" s="250"/>
      <c r="SJX100" s="250"/>
      <c r="SJY100" s="250"/>
      <c r="SJZ100" s="250"/>
      <c r="SKA100" s="250"/>
      <c r="SKB100" s="250"/>
      <c r="SKC100" s="250"/>
      <c r="SKD100" s="250"/>
      <c r="SKE100" s="250"/>
      <c r="SKF100" s="250"/>
      <c r="SKG100" s="250"/>
      <c r="SKH100" s="250"/>
      <c r="SKI100" s="250"/>
      <c r="SKJ100" s="250"/>
      <c r="SKK100" s="250"/>
      <c r="SKL100" s="250"/>
      <c r="SKM100" s="250"/>
      <c r="SKN100" s="250"/>
      <c r="SKO100" s="250"/>
      <c r="SKP100" s="250"/>
      <c r="SKQ100" s="250"/>
      <c r="SKR100" s="250"/>
      <c r="SKS100" s="250"/>
      <c r="SKT100" s="250"/>
      <c r="SKU100" s="250"/>
      <c r="SKV100" s="250"/>
      <c r="SKW100" s="250"/>
      <c r="SKX100" s="250"/>
      <c r="SKY100" s="250"/>
      <c r="SKZ100" s="250"/>
      <c r="SLA100" s="250"/>
      <c r="SLB100" s="250"/>
      <c r="SLC100" s="250"/>
      <c r="SLD100" s="250"/>
      <c r="SLE100" s="250"/>
      <c r="SLF100" s="250"/>
      <c r="SLG100" s="250"/>
      <c r="SLH100" s="250"/>
      <c r="SLI100" s="250"/>
      <c r="SLJ100" s="250"/>
      <c r="SLK100" s="250"/>
      <c r="SLL100" s="250"/>
      <c r="SLM100" s="250"/>
      <c r="SLN100" s="250"/>
      <c r="SLO100" s="250"/>
      <c r="SLP100" s="250"/>
      <c r="SLQ100" s="250"/>
      <c r="SLR100" s="250"/>
      <c r="SLS100" s="250"/>
      <c r="SLT100" s="250"/>
      <c r="SLU100" s="250"/>
      <c r="SLV100" s="250"/>
      <c r="SLW100" s="250"/>
      <c r="SLX100" s="250"/>
      <c r="SLY100" s="250"/>
      <c r="SLZ100" s="250"/>
      <c r="SMA100" s="250"/>
      <c r="SMB100" s="250"/>
      <c r="SMC100" s="250"/>
      <c r="SMD100" s="250"/>
      <c r="SME100" s="250"/>
      <c r="SMF100" s="250"/>
      <c r="SMG100" s="250"/>
      <c r="SMH100" s="250"/>
      <c r="SMI100" s="250"/>
      <c r="SMJ100" s="250"/>
      <c r="SMK100" s="250"/>
      <c r="SML100" s="250"/>
      <c r="SMM100" s="250"/>
      <c r="SMN100" s="250"/>
      <c r="SMO100" s="250"/>
      <c r="SMP100" s="250"/>
      <c r="SMQ100" s="250"/>
      <c r="SMR100" s="250"/>
      <c r="SMS100" s="250"/>
      <c r="SMT100" s="250"/>
      <c r="SMU100" s="250"/>
      <c r="SMV100" s="250"/>
      <c r="SMW100" s="250"/>
      <c r="SMX100" s="250"/>
      <c r="SMY100" s="250"/>
      <c r="SMZ100" s="250"/>
      <c r="SNA100" s="250"/>
      <c r="SNB100" s="250"/>
      <c r="SNC100" s="250"/>
      <c r="SND100" s="250"/>
      <c r="SNE100" s="250"/>
      <c r="SNF100" s="250"/>
      <c r="SNG100" s="250"/>
      <c r="SNH100" s="250"/>
      <c r="SNI100" s="250"/>
      <c r="SNJ100" s="250"/>
      <c r="SNK100" s="250"/>
      <c r="SNL100" s="250"/>
      <c r="SNM100" s="250"/>
      <c r="SNN100" s="250"/>
      <c r="SNO100" s="250"/>
      <c r="SNP100" s="250"/>
      <c r="SNQ100" s="250"/>
      <c r="SNR100" s="250"/>
      <c r="SNS100" s="250"/>
      <c r="SNT100" s="250"/>
      <c r="SNU100" s="250"/>
      <c r="SNV100" s="250"/>
      <c r="SNW100" s="250"/>
      <c r="SNX100" s="250"/>
      <c r="SNY100" s="250"/>
      <c r="SNZ100" s="250"/>
      <c r="SOA100" s="250"/>
      <c r="SOB100" s="250"/>
      <c r="SOC100" s="250"/>
      <c r="SOD100" s="250"/>
      <c r="SOE100" s="250"/>
      <c r="SOF100" s="250"/>
      <c r="SOG100" s="250"/>
      <c r="SOH100" s="250"/>
      <c r="SOI100" s="250"/>
      <c r="SOJ100" s="250"/>
      <c r="SOK100" s="250"/>
      <c r="SOL100" s="250"/>
      <c r="SOM100" s="250"/>
      <c r="SON100" s="250"/>
      <c r="SOO100" s="250"/>
      <c r="SOP100" s="250"/>
      <c r="SOQ100" s="250"/>
      <c r="SOR100" s="250"/>
      <c r="SOS100" s="250"/>
      <c r="SOT100" s="250"/>
      <c r="SOU100" s="250"/>
      <c r="SOV100" s="250"/>
      <c r="SOW100" s="250"/>
      <c r="SOX100" s="250"/>
      <c r="SOY100" s="250"/>
      <c r="SOZ100" s="250"/>
      <c r="SPA100" s="250"/>
      <c r="SPB100" s="250"/>
      <c r="SPC100" s="250"/>
      <c r="SPD100" s="250"/>
      <c r="SPE100" s="250"/>
      <c r="SPF100" s="250"/>
      <c r="SPG100" s="250"/>
      <c r="SPH100" s="250"/>
      <c r="SPI100" s="250"/>
      <c r="SPJ100" s="250"/>
      <c r="SPK100" s="250"/>
      <c r="SPL100" s="250"/>
      <c r="SPM100" s="250"/>
      <c r="SPN100" s="250"/>
      <c r="SPO100" s="250"/>
      <c r="SPP100" s="250"/>
      <c r="SPQ100" s="250"/>
      <c r="SPR100" s="250"/>
      <c r="SPS100" s="250"/>
      <c r="SPT100" s="250"/>
      <c r="SPU100" s="250"/>
      <c r="SPV100" s="250"/>
      <c r="SPW100" s="250"/>
      <c r="SPX100" s="250"/>
      <c r="SPY100" s="250"/>
      <c r="SPZ100" s="250"/>
      <c r="SQA100" s="250"/>
      <c r="SQB100" s="250"/>
      <c r="SQC100" s="250"/>
      <c r="SQD100" s="250"/>
      <c r="SQE100" s="250"/>
      <c r="SQF100" s="250"/>
      <c r="SQG100" s="250"/>
      <c r="SQH100" s="250"/>
      <c r="SQI100" s="250"/>
      <c r="SQJ100" s="250"/>
      <c r="SQK100" s="250"/>
      <c r="SQL100" s="250"/>
      <c r="SQM100" s="250"/>
      <c r="SQN100" s="250"/>
      <c r="SQO100" s="250"/>
      <c r="SQP100" s="250"/>
      <c r="SQQ100" s="250"/>
      <c r="SQR100" s="250"/>
      <c r="SQS100" s="250"/>
      <c r="SQT100" s="250"/>
      <c r="SQU100" s="250"/>
      <c r="SQV100" s="250"/>
      <c r="SQW100" s="250"/>
      <c r="SQX100" s="250"/>
      <c r="SQY100" s="250"/>
      <c r="SQZ100" s="250"/>
      <c r="SRA100" s="250"/>
      <c r="SRB100" s="250"/>
      <c r="SRC100" s="250"/>
      <c r="SRD100" s="250"/>
      <c r="SRE100" s="250"/>
      <c r="SRF100" s="250"/>
      <c r="SRG100" s="250"/>
      <c r="SRH100" s="250"/>
      <c r="SRI100" s="250"/>
      <c r="SRJ100" s="250"/>
      <c r="SRK100" s="250"/>
      <c r="SRL100" s="250"/>
      <c r="SRM100" s="250"/>
      <c r="SRN100" s="250"/>
      <c r="SRO100" s="250"/>
      <c r="SRP100" s="250"/>
      <c r="SRQ100" s="250"/>
      <c r="SRR100" s="250"/>
      <c r="SRS100" s="250"/>
      <c r="SRT100" s="250"/>
      <c r="SRU100" s="250"/>
      <c r="SRV100" s="250"/>
      <c r="SRW100" s="250"/>
      <c r="SRX100" s="250"/>
      <c r="SRY100" s="250"/>
      <c r="SRZ100" s="250"/>
      <c r="SSA100" s="250"/>
      <c r="SSB100" s="250"/>
      <c r="SSC100" s="250"/>
      <c r="SSD100" s="250"/>
      <c r="SSE100" s="250"/>
      <c r="SSF100" s="250"/>
      <c r="SSG100" s="250"/>
      <c r="SSH100" s="250"/>
      <c r="SSI100" s="250"/>
      <c r="SSJ100" s="250"/>
      <c r="SSK100" s="250"/>
      <c r="SSL100" s="250"/>
      <c r="SSM100" s="250"/>
      <c r="SSN100" s="250"/>
      <c r="SSO100" s="250"/>
      <c r="SSP100" s="250"/>
      <c r="SSQ100" s="250"/>
      <c r="SSR100" s="250"/>
      <c r="SSS100" s="250"/>
      <c r="SST100" s="250"/>
      <c r="SSU100" s="250"/>
      <c r="SSV100" s="250"/>
      <c r="SSW100" s="250"/>
      <c r="SSX100" s="250"/>
      <c r="SSY100" s="250"/>
      <c r="SSZ100" s="250"/>
      <c r="STA100" s="250"/>
      <c r="STB100" s="250"/>
      <c r="STC100" s="250"/>
      <c r="STD100" s="250"/>
      <c r="STE100" s="250"/>
      <c r="STF100" s="250"/>
      <c r="STG100" s="250"/>
      <c r="STH100" s="250"/>
      <c r="STI100" s="250"/>
      <c r="STJ100" s="250"/>
      <c r="STK100" s="250"/>
      <c r="STL100" s="250"/>
      <c r="STM100" s="250"/>
      <c r="STN100" s="250"/>
      <c r="STO100" s="250"/>
      <c r="STP100" s="250"/>
      <c r="STQ100" s="250"/>
      <c r="STR100" s="250"/>
      <c r="STS100" s="250"/>
      <c r="STT100" s="250"/>
      <c r="STU100" s="250"/>
      <c r="STV100" s="250"/>
      <c r="STW100" s="250"/>
      <c r="STX100" s="250"/>
      <c r="STY100" s="250"/>
      <c r="STZ100" s="250"/>
      <c r="SUA100" s="250"/>
      <c r="SUB100" s="250"/>
      <c r="SUC100" s="250"/>
      <c r="SUD100" s="250"/>
      <c r="SUE100" s="250"/>
      <c r="SUF100" s="250"/>
      <c r="SUG100" s="250"/>
      <c r="SUH100" s="250"/>
      <c r="SUI100" s="250"/>
      <c r="SUJ100" s="250"/>
      <c r="SUK100" s="250"/>
      <c r="SUL100" s="250"/>
      <c r="SUM100" s="250"/>
      <c r="SUN100" s="250"/>
      <c r="SUO100" s="250"/>
      <c r="SUP100" s="250"/>
      <c r="SUQ100" s="250"/>
      <c r="SUR100" s="250"/>
      <c r="SUS100" s="250"/>
      <c r="SUT100" s="250"/>
      <c r="SUU100" s="250"/>
      <c r="SUV100" s="250"/>
      <c r="SUW100" s="250"/>
      <c r="SUX100" s="250"/>
      <c r="SUY100" s="250"/>
      <c r="SUZ100" s="250"/>
      <c r="SVA100" s="250"/>
      <c r="SVB100" s="250"/>
      <c r="SVC100" s="250"/>
      <c r="SVD100" s="250"/>
      <c r="SVE100" s="250"/>
      <c r="SVF100" s="250"/>
      <c r="SVG100" s="250"/>
      <c r="SVH100" s="250"/>
      <c r="SVI100" s="250"/>
      <c r="SVJ100" s="250"/>
      <c r="SVK100" s="250"/>
      <c r="SVL100" s="250"/>
      <c r="SVM100" s="250"/>
      <c r="SVN100" s="250"/>
      <c r="SVO100" s="250"/>
      <c r="SVP100" s="250"/>
      <c r="SVQ100" s="250"/>
      <c r="SVR100" s="250"/>
      <c r="SVS100" s="250"/>
      <c r="SVT100" s="250"/>
      <c r="SVU100" s="250"/>
      <c r="SVV100" s="250"/>
      <c r="SVW100" s="250"/>
      <c r="SVX100" s="250"/>
      <c r="SVY100" s="250"/>
      <c r="SVZ100" s="250"/>
      <c r="SWA100" s="250"/>
      <c r="SWB100" s="250"/>
      <c r="SWC100" s="250"/>
      <c r="SWD100" s="250"/>
      <c r="SWE100" s="250"/>
      <c r="SWF100" s="250"/>
      <c r="SWG100" s="250"/>
      <c r="SWH100" s="250"/>
      <c r="SWI100" s="250"/>
      <c r="SWJ100" s="250"/>
      <c r="SWK100" s="250"/>
      <c r="SWL100" s="250"/>
      <c r="SWM100" s="250"/>
      <c r="SWN100" s="250"/>
      <c r="SWO100" s="250"/>
      <c r="SWP100" s="250"/>
      <c r="SWQ100" s="250"/>
      <c r="SWR100" s="250"/>
      <c r="SWS100" s="250"/>
      <c r="SWT100" s="250"/>
      <c r="SWU100" s="250"/>
      <c r="SWV100" s="250"/>
      <c r="SWW100" s="250"/>
      <c r="SWX100" s="250"/>
      <c r="SWY100" s="250"/>
      <c r="SWZ100" s="250"/>
      <c r="SXA100" s="250"/>
      <c r="SXB100" s="250"/>
      <c r="SXC100" s="250"/>
      <c r="SXD100" s="250"/>
      <c r="SXE100" s="250"/>
      <c r="SXF100" s="250"/>
      <c r="SXG100" s="250"/>
      <c r="SXH100" s="250"/>
      <c r="SXI100" s="250"/>
      <c r="SXJ100" s="250"/>
      <c r="SXK100" s="250"/>
      <c r="SXL100" s="250"/>
      <c r="SXM100" s="250"/>
      <c r="SXN100" s="250"/>
      <c r="SXO100" s="250"/>
      <c r="SXP100" s="250"/>
      <c r="SXQ100" s="250"/>
      <c r="SXR100" s="250"/>
      <c r="SXS100" s="250"/>
      <c r="SXT100" s="250"/>
      <c r="SXU100" s="250"/>
      <c r="SXV100" s="250"/>
      <c r="SXW100" s="250"/>
      <c r="SXX100" s="250"/>
      <c r="SXY100" s="250"/>
      <c r="SXZ100" s="250"/>
      <c r="SYA100" s="250"/>
      <c r="SYB100" s="250"/>
      <c r="SYC100" s="250"/>
      <c r="SYD100" s="250"/>
      <c r="SYE100" s="250"/>
      <c r="SYF100" s="250"/>
      <c r="SYG100" s="250"/>
      <c r="SYH100" s="250"/>
      <c r="SYI100" s="250"/>
      <c r="SYJ100" s="250"/>
      <c r="SYK100" s="250"/>
      <c r="SYL100" s="250"/>
      <c r="SYM100" s="250"/>
      <c r="SYN100" s="250"/>
      <c r="SYO100" s="250"/>
      <c r="SYP100" s="250"/>
      <c r="SYQ100" s="250"/>
      <c r="SYR100" s="250"/>
      <c r="SYS100" s="250"/>
      <c r="SYT100" s="250"/>
      <c r="SYU100" s="250"/>
      <c r="SYV100" s="250"/>
      <c r="SYW100" s="250"/>
      <c r="SYX100" s="250"/>
      <c r="SYY100" s="250"/>
      <c r="SYZ100" s="250"/>
      <c r="SZA100" s="250"/>
      <c r="SZB100" s="250"/>
      <c r="SZC100" s="250"/>
      <c r="SZD100" s="250"/>
      <c r="SZE100" s="250"/>
      <c r="SZF100" s="250"/>
      <c r="SZG100" s="250"/>
      <c r="SZH100" s="250"/>
      <c r="SZI100" s="250"/>
      <c r="SZJ100" s="250"/>
      <c r="SZK100" s="250"/>
      <c r="SZL100" s="250"/>
      <c r="SZM100" s="250"/>
      <c r="SZN100" s="250"/>
      <c r="SZO100" s="250"/>
      <c r="SZP100" s="250"/>
      <c r="SZQ100" s="250"/>
      <c r="SZR100" s="250"/>
      <c r="SZS100" s="250"/>
      <c r="SZT100" s="250"/>
      <c r="SZU100" s="250"/>
      <c r="SZV100" s="250"/>
      <c r="SZW100" s="250"/>
      <c r="SZX100" s="250"/>
      <c r="SZY100" s="250"/>
      <c r="SZZ100" s="250"/>
      <c r="TAA100" s="250"/>
      <c r="TAB100" s="250"/>
      <c r="TAC100" s="250"/>
      <c r="TAD100" s="250"/>
      <c r="TAE100" s="250"/>
      <c r="TAF100" s="250"/>
      <c r="TAG100" s="250"/>
      <c r="TAH100" s="250"/>
      <c r="TAI100" s="250"/>
      <c r="TAJ100" s="250"/>
      <c r="TAK100" s="250"/>
      <c r="TAL100" s="250"/>
      <c r="TAM100" s="250"/>
      <c r="TAN100" s="250"/>
      <c r="TAO100" s="250"/>
      <c r="TAP100" s="250"/>
      <c r="TAQ100" s="250"/>
      <c r="TAR100" s="250"/>
      <c r="TAS100" s="250"/>
      <c r="TAT100" s="250"/>
      <c r="TAU100" s="250"/>
      <c r="TAV100" s="250"/>
      <c r="TAW100" s="250"/>
      <c r="TAX100" s="250"/>
      <c r="TAY100" s="250"/>
      <c r="TAZ100" s="250"/>
      <c r="TBA100" s="250"/>
      <c r="TBB100" s="250"/>
      <c r="TBC100" s="250"/>
      <c r="TBD100" s="250"/>
      <c r="TBE100" s="250"/>
      <c r="TBF100" s="250"/>
      <c r="TBG100" s="250"/>
      <c r="TBH100" s="250"/>
      <c r="TBI100" s="250"/>
      <c r="TBJ100" s="250"/>
      <c r="TBK100" s="250"/>
      <c r="TBL100" s="250"/>
      <c r="TBM100" s="250"/>
      <c r="TBN100" s="250"/>
      <c r="TBO100" s="250"/>
      <c r="TBP100" s="250"/>
      <c r="TBQ100" s="250"/>
      <c r="TBR100" s="250"/>
      <c r="TBS100" s="250"/>
      <c r="TBT100" s="250"/>
      <c r="TBU100" s="250"/>
      <c r="TBV100" s="250"/>
      <c r="TBW100" s="250"/>
      <c r="TBX100" s="250"/>
      <c r="TBY100" s="250"/>
      <c r="TBZ100" s="250"/>
      <c r="TCA100" s="250"/>
      <c r="TCB100" s="250"/>
      <c r="TCC100" s="250"/>
      <c r="TCD100" s="250"/>
      <c r="TCE100" s="250"/>
      <c r="TCF100" s="250"/>
      <c r="TCG100" s="250"/>
      <c r="TCH100" s="250"/>
      <c r="TCI100" s="250"/>
      <c r="TCJ100" s="250"/>
      <c r="TCK100" s="250"/>
      <c r="TCL100" s="250"/>
      <c r="TCM100" s="250"/>
      <c r="TCN100" s="250"/>
      <c r="TCO100" s="250"/>
      <c r="TCP100" s="250"/>
      <c r="TCQ100" s="250"/>
      <c r="TCR100" s="250"/>
      <c r="TCS100" s="250"/>
      <c r="TCT100" s="250"/>
      <c r="TCU100" s="250"/>
      <c r="TCV100" s="250"/>
      <c r="TCW100" s="250"/>
      <c r="TCX100" s="250"/>
      <c r="TCY100" s="250"/>
      <c r="TCZ100" s="250"/>
      <c r="TDA100" s="250"/>
      <c r="TDB100" s="250"/>
      <c r="TDC100" s="250"/>
      <c r="TDD100" s="250"/>
      <c r="TDE100" s="250"/>
      <c r="TDF100" s="250"/>
      <c r="TDG100" s="250"/>
      <c r="TDH100" s="250"/>
      <c r="TDI100" s="250"/>
      <c r="TDJ100" s="250"/>
      <c r="TDK100" s="250"/>
      <c r="TDL100" s="250"/>
      <c r="TDM100" s="250"/>
      <c r="TDN100" s="250"/>
      <c r="TDO100" s="250"/>
      <c r="TDP100" s="250"/>
      <c r="TDQ100" s="250"/>
      <c r="TDR100" s="250"/>
      <c r="TDS100" s="250"/>
      <c r="TDT100" s="250"/>
      <c r="TDU100" s="250"/>
      <c r="TDV100" s="250"/>
      <c r="TDW100" s="250"/>
      <c r="TDX100" s="250"/>
      <c r="TDY100" s="250"/>
      <c r="TDZ100" s="250"/>
      <c r="TEA100" s="250"/>
      <c r="TEB100" s="250"/>
      <c r="TEC100" s="250"/>
      <c r="TED100" s="250"/>
      <c r="TEE100" s="250"/>
      <c r="TEF100" s="250"/>
      <c r="TEG100" s="250"/>
      <c r="TEH100" s="250"/>
      <c r="TEI100" s="250"/>
      <c r="TEJ100" s="250"/>
      <c r="TEK100" s="250"/>
      <c r="TEL100" s="250"/>
      <c r="TEM100" s="250"/>
      <c r="TEN100" s="250"/>
      <c r="TEO100" s="250"/>
      <c r="TEP100" s="250"/>
      <c r="TEQ100" s="250"/>
      <c r="TER100" s="250"/>
      <c r="TES100" s="250"/>
      <c r="TET100" s="250"/>
      <c r="TEU100" s="250"/>
      <c r="TEV100" s="250"/>
      <c r="TEW100" s="250"/>
      <c r="TEX100" s="250"/>
      <c r="TEY100" s="250"/>
      <c r="TEZ100" s="250"/>
      <c r="TFA100" s="250"/>
      <c r="TFB100" s="250"/>
      <c r="TFC100" s="250"/>
      <c r="TFD100" s="250"/>
      <c r="TFE100" s="250"/>
      <c r="TFF100" s="250"/>
      <c r="TFG100" s="250"/>
      <c r="TFH100" s="250"/>
      <c r="TFI100" s="250"/>
      <c r="TFJ100" s="250"/>
      <c r="TFK100" s="250"/>
      <c r="TFL100" s="250"/>
      <c r="TFM100" s="250"/>
      <c r="TFN100" s="250"/>
      <c r="TFO100" s="250"/>
      <c r="TFP100" s="250"/>
      <c r="TFQ100" s="250"/>
      <c r="TFR100" s="250"/>
      <c r="TFS100" s="250"/>
      <c r="TFT100" s="250"/>
      <c r="TFU100" s="250"/>
      <c r="TFV100" s="250"/>
      <c r="TFW100" s="250"/>
      <c r="TFX100" s="250"/>
      <c r="TFY100" s="250"/>
      <c r="TFZ100" s="250"/>
      <c r="TGA100" s="250"/>
      <c r="TGB100" s="250"/>
      <c r="TGC100" s="250"/>
      <c r="TGD100" s="250"/>
      <c r="TGE100" s="250"/>
      <c r="TGF100" s="250"/>
      <c r="TGG100" s="250"/>
      <c r="TGH100" s="250"/>
      <c r="TGI100" s="250"/>
      <c r="TGJ100" s="250"/>
      <c r="TGK100" s="250"/>
      <c r="TGL100" s="250"/>
      <c r="TGM100" s="250"/>
      <c r="TGN100" s="250"/>
      <c r="TGO100" s="250"/>
      <c r="TGP100" s="250"/>
      <c r="TGQ100" s="250"/>
      <c r="TGR100" s="250"/>
      <c r="TGS100" s="250"/>
      <c r="TGT100" s="250"/>
      <c r="TGU100" s="250"/>
      <c r="TGV100" s="250"/>
      <c r="TGW100" s="250"/>
      <c r="TGX100" s="250"/>
      <c r="TGY100" s="250"/>
      <c r="TGZ100" s="250"/>
      <c r="THA100" s="250"/>
      <c r="THB100" s="250"/>
      <c r="THC100" s="250"/>
      <c r="THD100" s="250"/>
      <c r="THE100" s="250"/>
      <c r="THF100" s="250"/>
      <c r="THG100" s="250"/>
      <c r="THH100" s="250"/>
      <c r="THI100" s="250"/>
      <c r="THJ100" s="250"/>
      <c r="THK100" s="250"/>
      <c r="THL100" s="250"/>
      <c r="THM100" s="250"/>
      <c r="THN100" s="250"/>
      <c r="THO100" s="250"/>
      <c r="THP100" s="250"/>
      <c r="THQ100" s="250"/>
      <c r="THR100" s="250"/>
      <c r="THS100" s="250"/>
      <c r="THT100" s="250"/>
      <c r="THU100" s="250"/>
      <c r="THV100" s="250"/>
      <c r="THW100" s="250"/>
      <c r="THX100" s="250"/>
      <c r="THY100" s="250"/>
      <c r="THZ100" s="250"/>
      <c r="TIA100" s="250"/>
      <c r="TIB100" s="250"/>
      <c r="TIC100" s="250"/>
      <c r="TID100" s="250"/>
      <c r="TIE100" s="250"/>
      <c r="TIF100" s="250"/>
      <c r="TIG100" s="250"/>
      <c r="TIH100" s="250"/>
      <c r="TII100" s="250"/>
      <c r="TIJ100" s="250"/>
      <c r="TIK100" s="250"/>
      <c r="TIL100" s="250"/>
      <c r="TIM100" s="250"/>
      <c r="TIN100" s="250"/>
      <c r="TIO100" s="250"/>
      <c r="TIP100" s="250"/>
      <c r="TIQ100" s="250"/>
      <c r="TIR100" s="250"/>
      <c r="TIS100" s="250"/>
      <c r="TIT100" s="250"/>
      <c r="TIU100" s="250"/>
      <c r="TIV100" s="250"/>
      <c r="TIW100" s="250"/>
      <c r="TIX100" s="250"/>
      <c r="TIY100" s="250"/>
      <c r="TIZ100" s="250"/>
      <c r="TJA100" s="250"/>
      <c r="TJB100" s="250"/>
      <c r="TJC100" s="250"/>
      <c r="TJD100" s="250"/>
      <c r="TJE100" s="250"/>
      <c r="TJF100" s="250"/>
      <c r="TJG100" s="250"/>
      <c r="TJH100" s="250"/>
      <c r="TJI100" s="250"/>
      <c r="TJJ100" s="250"/>
      <c r="TJK100" s="250"/>
      <c r="TJL100" s="250"/>
      <c r="TJM100" s="250"/>
      <c r="TJN100" s="250"/>
      <c r="TJO100" s="250"/>
      <c r="TJP100" s="250"/>
      <c r="TJQ100" s="250"/>
      <c r="TJR100" s="250"/>
      <c r="TJS100" s="250"/>
      <c r="TJT100" s="250"/>
      <c r="TJU100" s="250"/>
      <c r="TJV100" s="250"/>
      <c r="TJW100" s="250"/>
      <c r="TJX100" s="250"/>
      <c r="TJY100" s="250"/>
      <c r="TJZ100" s="250"/>
      <c r="TKA100" s="250"/>
      <c r="TKB100" s="250"/>
      <c r="TKC100" s="250"/>
      <c r="TKD100" s="250"/>
      <c r="TKE100" s="250"/>
      <c r="TKF100" s="250"/>
      <c r="TKG100" s="250"/>
      <c r="TKH100" s="250"/>
      <c r="TKI100" s="250"/>
      <c r="TKJ100" s="250"/>
      <c r="TKK100" s="250"/>
      <c r="TKL100" s="250"/>
      <c r="TKM100" s="250"/>
      <c r="TKN100" s="250"/>
      <c r="TKO100" s="250"/>
      <c r="TKP100" s="250"/>
      <c r="TKQ100" s="250"/>
      <c r="TKR100" s="250"/>
      <c r="TKS100" s="250"/>
      <c r="TKT100" s="250"/>
      <c r="TKU100" s="250"/>
      <c r="TKV100" s="250"/>
      <c r="TKW100" s="250"/>
      <c r="TKX100" s="250"/>
      <c r="TKY100" s="250"/>
      <c r="TKZ100" s="250"/>
      <c r="TLA100" s="250"/>
      <c r="TLB100" s="250"/>
      <c r="TLC100" s="250"/>
      <c r="TLD100" s="250"/>
      <c r="TLE100" s="250"/>
      <c r="TLF100" s="250"/>
      <c r="TLG100" s="250"/>
      <c r="TLH100" s="250"/>
      <c r="TLI100" s="250"/>
      <c r="TLJ100" s="250"/>
      <c r="TLK100" s="250"/>
      <c r="TLL100" s="250"/>
      <c r="TLM100" s="250"/>
      <c r="TLN100" s="250"/>
      <c r="TLO100" s="250"/>
      <c r="TLP100" s="250"/>
      <c r="TLQ100" s="250"/>
      <c r="TLR100" s="250"/>
      <c r="TLS100" s="250"/>
      <c r="TLT100" s="250"/>
      <c r="TLU100" s="250"/>
      <c r="TLV100" s="250"/>
      <c r="TLW100" s="250"/>
      <c r="TLX100" s="250"/>
      <c r="TLY100" s="250"/>
      <c r="TLZ100" s="250"/>
      <c r="TMA100" s="250"/>
      <c r="TMB100" s="250"/>
      <c r="TMC100" s="250"/>
      <c r="TMD100" s="250"/>
      <c r="TME100" s="250"/>
      <c r="TMF100" s="250"/>
      <c r="TMG100" s="250"/>
      <c r="TMH100" s="250"/>
      <c r="TMI100" s="250"/>
      <c r="TMJ100" s="250"/>
      <c r="TMK100" s="250"/>
      <c r="TML100" s="250"/>
      <c r="TMM100" s="250"/>
      <c r="TMN100" s="250"/>
      <c r="TMO100" s="250"/>
      <c r="TMP100" s="250"/>
      <c r="TMQ100" s="250"/>
      <c r="TMR100" s="250"/>
      <c r="TMS100" s="250"/>
      <c r="TMT100" s="250"/>
      <c r="TMU100" s="250"/>
      <c r="TMV100" s="250"/>
      <c r="TMW100" s="250"/>
      <c r="TMX100" s="250"/>
      <c r="TMY100" s="250"/>
      <c r="TMZ100" s="250"/>
      <c r="TNA100" s="250"/>
      <c r="TNB100" s="250"/>
      <c r="TNC100" s="250"/>
      <c r="TND100" s="250"/>
      <c r="TNE100" s="250"/>
      <c r="TNF100" s="250"/>
      <c r="TNG100" s="250"/>
      <c r="TNH100" s="250"/>
      <c r="TNI100" s="250"/>
      <c r="TNJ100" s="250"/>
      <c r="TNK100" s="250"/>
      <c r="TNL100" s="250"/>
      <c r="TNM100" s="250"/>
      <c r="TNN100" s="250"/>
      <c r="TNO100" s="250"/>
      <c r="TNP100" s="250"/>
      <c r="TNQ100" s="250"/>
      <c r="TNR100" s="250"/>
      <c r="TNS100" s="250"/>
      <c r="TNT100" s="250"/>
      <c r="TNU100" s="250"/>
      <c r="TNV100" s="250"/>
      <c r="TNW100" s="250"/>
      <c r="TNX100" s="250"/>
      <c r="TNY100" s="250"/>
      <c r="TNZ100" s="250"/>
      <c r="TOA100" s="250"/>
      <c r="TOB100" s="250"/>
      <c r="TOC100" s="250"/>
      <c r="TOD100" s="250"/>
      <c r="TOE100" s="250"/>
      <c r="TOF100" s="250"/>
      <c r="TOG100" s="250"/>
      <c r="TOH100" s="250"/>
      <c r="TOI100" s="250"/>
      <c r="TOJ100" s="250"/>
      <c r="TOK100" s="250"/>
      <c r="TOL100" s="250"/>
      <c r="TOM100" s="250"/>
      <c r="TON100" s="250"/>
      <c r="TOO100" s="250"/>
      <c r="TOP100" s="250"/>
      <c r="TOQ100" s="250"/>
      <c r="TOR100" s="250"/>
      <c r="TOS100" s="250"/>
      <c r="TOT100" s="250"/>
      <c r="TOU100" s="250"/>
      <c r="TOV100" s="250"/>
      <c r="TOW100" s="250"/>
      <c r="TOX100" s="250"/>
      <c r="TOY100" s="250"/>
      <c r="TOZ100" s="250"/>
      <c r="TPA100" s="250"/>
      <c r="TPB100" s="250"/>
      <c r="TPC100" s="250"/>
      <c r="TPD100" s="250"/>
      <c r="TPE100" s="250"/>
      <c r="TPF100" s="250"/>
      <c r="TPG100" s="250"/>
      <c r="TPH100" s="250"/>
      <c r="TPI100" s="250"/>
      <c r="TPJ100" s="250"/>
      <c r="TPK100" s="250"/>
      <c r="TPL100" s="250"/>
      <c r="TPM100" s="250"/>
      <c r="TPN100" s="250"/>
      <c r="TPO100" s="250"/>
      <c r="TPP100" s="250"/>
      <c r="TPQ100" s="250"/>
      <c r="TPR100" s="250"/>
      <c r="TPS100" s="250"/>
      <c r="TPT100" s="250"/>
      <c r="TPU100" s="250"/>
      <c r="TPV100" s="250"/>
      <c r="TPW100" s="250"/>
      <c r="TPX100" s="250"/>
      <c r="TPY100" s="250"/>
      <c r="TPZ100" s="250"/>
      <c r="TQA100" s="250"/>
      <c r="TQB100" s="250"/>
      <c r="TQC100" s="250"/>
      <c r="TQD100" s="250"/>
      <c r="TQE100" s="250"/>
      <c r="TQF100" s="250"/>
      <c r="TQG100" s="250"/>
      <c r="TQH100" s="250"/>
      <c r="TQI100" s="250"/>
      <c r="TQJ100" s="250"/>
      <c r="TQK100" s="250"/>
      <c r="TQL100" s="250"/>
      <c r="TQM100" s="250"/>
      <c r="TQN100" s="250"/>
      <c r="TQO100" s="250"/>
      <c r="TQP100" s="250"/>
      <c r="TQQ100" s="250"/>
      <c r="TQR100" s="250"/>
      <c r="TQS100" s="250"/>
      <c r="TQT100" s="250"/>
      <c r="TQU100" s="250"/>
      <c r="TQV100" s="250"/>
      <c r="TQW100" s="250"/>
      <c r="TQX100" s="250"/>
      <c r="TQY100" s="250"/>
      <c r="TQZ100" s="250"/>
      <c r="TRA100" s="250"/>
      <c r="TRB100" s="250"/>
      <c r="TRC100" s="250"/>
      <c r="TRD100" s="250"/>
      <c r="TRE100" s="250"/>
      <c r="TRF100" s="250"/>
      <c r="TRG100" s="250"/>
      <c r="TRH100" s="250"/>
      <c r="TRI100" s="250"/>
      <c r="TRJ100" s="250"/>
      <c r="TRK100" s="250"/>
      <c r="TRL100" s="250"/>
      <c r="TRM100" s="250"/>
      <c r="TRN100" s="250"/>
      <c r="TRO100" s="250"/>
      <c r="TRP100" s="250"/>
      <c r="TRQ100" s="250"/>
      <c r="TRR100" s="250"/>
      <c r="TRS100" s="250"/>
      <c r="TRT100" s="250"/>
      <c r="TRU100" s="250"/>
      <c r="TRV100" s="250"/>
      <c r="TRW100" s="250"/>
      <c r="TRX100" s="250"/>
      <c r="TRY100" s="250"/>
      <c r="TRZ100" s="250"/>
      <c r="TSA100" s="250"/>
      <c r="TSB100" s="250"/>
      <c r="TSC100" s="250"/>
      <c r="TSD100" s="250"/>
      <c r="TSE100" s="250"/>
      <c r="TSF100" s="250"/>
      <c r="TSG100" s="250"/>
      <c r="TSH100" s="250"/>
      <c r="TSI100" s="250"/>
      <c r="TSJ100" s="250"/>
      <c r="TSK100" s="250"/>
      <c r="TSL100" s="250"/>
      <c r="TSM100" s="250"/>
      <c r="TSN100" s="250"/>
      <c r="TSO100" s="250"/>
      <c r="TSP100" s="250"/>
      <c r="TSQ100" s="250"/>
      <c r="TSR100" s="250"/>
      <c r="TSS100" s="250"/>
      <c r="TST100" s="250"/>
      <c r="TSU100" s="250"/>
      <c r="TSV100" s="250"/>
      <c r="TSW100" s="250"/>
      <c r="TSX100" s="250"/>
      <c r="TSY100" s="250"/>
      <c r="TSZ100" s="250"/>
      <c r="TTA100" s="250"/>
      <c r="TTB100" s="250"/>
      <c r="TTC100" s="250"/>
      <c r="TTD100" s="250"/>
      <c r="TTE100" s="250"/>
      <c r="TTF100" s="250"/>
      <c r="TTG100" s="250"/>
      <c r="TTH100" s="250"/>
      <c r="TTI100" s="250"/>
      <c r="TTJ100" s="250"/>
      <c r="TTK100" s="250"/>
      <c r="TTL100" s="250"/>
      <c r="TTM100" s="250"/>
      <c r="TTN100" s="250"/>
      <c r="TTO100" s="250"/>
      <c r="TTP100" s="250"/>
      <c r="TTQ100" s="250"/>
      <c r="TTR100" s="250"/>
      <c r="TTS100" s="250"/>
      <c r="TTT100" s="250"/>
      <c r="TTU100" s="250"/>
      <c r="TTV100" s="250"/>
      <c r="TTW100" s="250"/>
      <c r="TTX100" s="250"/>
      <c r="TTY100" s="250"/>
      <c r="TTZ100" s="250"/>
      <c r="TUA100" s="250"/>
      <c r="TUB100" s="250"/>
      <c r="TUC100" s="250"/>
      <c r="TUD100" s="250"/>
      <c r="TUE100" s="250"/>
      <c r="TUF100" s="250"/>
      <c r="TUG100" s="250"/>
      <c r="TUH100" s="250"/>
      <c r="TUI100" s="250"/>
      <c r="TUJ100" s="250"/>
      <c r="TUK100" s="250"/>
      <c r="TUL100" s="250"/>
      <c r="TUM100" s="250"/>
      <c r="TUN100" s="250"/>
      <c r="TUO100" s="250"/>
      <c r="TUP100" s="250"/>
      <c r="TUQ100" s="250"/>
      <c r="TUR100" s="250"/>
      <c r="TUS100" s="250"/>
      <c r="TUT100" s="250"/>
      <c r="TUU100" s="250"/>
      <c r="TUV100" s="250"/>
      <c r="TUW100" s="250"/>
      <c r="TUX100" s="250"/>
      <c r="TUY100" s="250"/>
      <c r="TUZ100" s="250"/>
      <c r="TVA100" s="250"/>
      <c r="TVB100" s="250"/>
      <c r="TVC100" s="250"/>
      <c r="TVD100" s="250"/>
      <c r="TVE100" s="250"/>
      <c r="TVF100" s="250"/>
      <c r="TVG100" s="250"/>
      <c r="TVH100" s="250"/>
      <c r="TVI100" s="250"/>
      <c r="TVJ100" s="250"/>
      <c r="TVK100" s="250"/>
      <c r="TVL100" s="250"/>
      <c r="TVM100" s="250"/>
      <c r="TVN100" s="250"/>
      <c r="TVO100" s="250"/>
      <c r="TVP100" s="250"/>
      <c r="TVQ100" s="250"/>
      <c r="TVR100" s="250"/>
      <c r="TVS100" s="250"/>
      <c r="TVT100" s="250"/>
      <c r="TVU100" s="250"/>
      <c r="TVV100" s="250"/>
      <c r="TVW100" s="250"/>
      <c r="TVX100" s="250"/>
      <c r="TVY100" s="250"/>
      <c r="TVZ100" s="250"/>
      <c r="TWA100" s="250"/>
      <c r="TWB100" s="250"/>
      <c r="TWC100" s="250"/>
      <c r="TWD100" s="250"/>
      <c r="TWE100" s="250"/>
      <c r="TWF100" s="250"/>
      <c r="TWG100" s="250"/>
      <c r="TWH100" s="250"/>
      <c r="TWI100" s="250"/>
      <c r="TWJ100" s="250"/>
      <c r="TWK100" s="250"/>
      <c r="TWL100" s="250"/>
      <c r="TWM100" s="250"/>
      <c r="TWN100" s="250"/>
      <c r="TWO100" s="250"/>
      <c r="TWP100" s="250"/>
      <c r="TWQ100" s="250"/>
      <c r="TWR100" s="250"/>
      <c r="TWS100" s="250"/>
      <c r="TWT100" s="250"/>
      <c r="TWU100" s="250"/>
      <c r="TWV100" s="250"/>
      <c r="TWW100" s="250"/>
      <c r="TWX100" s="250"/>
      <c r="TWY100" s="250"/>
      <c r="TWZ100" s="250"/>
      <c r="TXA100" s="250"/>
      <c r="TXB100" s="250"/>
      <c r="TXC100" s="250"/>
      <c r="TXD100" s="250"/>
      <c r="TXE100" s="250"/>
      <c r="TXF100" s="250"/>
      <c r="TXG100" s="250"/>
      <c r="TXH100" s="250"/>
      <c r="TXI100" s="250"/>
      <c r="TXJ100" s="250"/>
      <c r="TXK100" s="250"/>
      <c r="TXL100" s="250"/>
      <c r="TXM100" s="250"/>
      <c r="TXN100" s="250"/>
      <c r="TXO100" s="250"/>
      <c r="TXP100" s="250"/>
      <c r="TXQ100" s="250"/>
      <c r="TXR100" s="250"/>
      <c r="TXS100" s="250"/>
      <c r="TXT100" s="250"/>
      <c r="TXU100" s="250"/>
      <c r="TXV100" s="250"/>
      <c r="TXW100" s="250"/>
      <c r="TXX100" s="250"/>
      <c r="TXY100" s="250"/>
      <c r="TXZ100" s="250"/>
      <c r="TYA100" s="250"/>
      <c r="TYB100" s="250"/>
      <c r="TYC100" s="250"/>
      <c r="TYD100" s="250"/>
      <c r="TYE100" s="250"/>
      <c r="TYF100" s="250"/>
      <c r="TYG100" s="250"/>
      <c r="TYH100" s="250"/>
      <c r="TYI100" s="250"/>
      <c r="TYJ100" s="250"/>
      <c r="TYK100" s="250"/>
      <c r="TYL100" s="250"/>
      <c r="TYM100" s="250"/>
      <c r="TYN100" s="250"/>
      <c r="TYO100" s="250"/>
      <c r="TYP100" s="250"/>
      <c r="TYQ100" s="250"/>
      <c r="TYR100" s="250"/>
      <c r="TYS100" s="250"/>
      <c r="TYT100" s="250"/>
      <c r="TYU100" s="250"/>
      <c r="TYV100" s="250"/>
      <c r="TYW100" s="250"/>
      <c r="TYX100" s="250"/>
      <c r="TYY100" s="250"/>
      <c r="TYZ100" s="250"/>
      <c r="TZA100" s="250"/>
      <c r="TZB100" s="250"/>
      <c r="TZC100" s="250"/>
      <c r="TZD100" s="250"/>
      <c r="TZE100" s="250"/>
      <c r="TZF100" s="250"/>
      <c r="TZG100" s="250"/>
      <c r="TZH100" s="250"/>
      <c r="TZI100" s="250"/>
      <c r="TZJ100" s="250"/>
      <c r="TZK100" s="250"/>
      <c r="TZL100" s="250"/>
      <c r="TZM100" s="250"/>
      <c r="TZN100" s="250"/>
      <c r="TZO100" s="250"/>
      <c r="TZP100" s="250"/>
      <c r="TZQ100" s="250"/>
      <c r="TZR100" s="250"/>
      <c r="TZS100" s="250"/>
      <c r="TZT100" s="250"/>
      <c r="TZU100" s="250"/>
      <c r="TZV100" s="250"/>
      <c r="TZW100" s="250"/>
      <c r="TZX100" s="250"/>
      <c r="TZY100" s="250"/>
      <c r="TZZ100" s="250"/>
      <c r="UAA100" s="250"/>
      <c r="UAB100" s="250"/>
      <c r="UAC100" s="250"/>
      <c r="UAD100" s="250"/>
      <c r="UAE100" s="250"/>
      <c r="UAF100" s="250"/>
      <c r="UAG100" s="250"/>
      <c r="UAH100" s="250"/>
      <c r="UAI100" s="250"/>
      <c r="UAJ100" s="250"/>
      <c r="UAK100" s="250"/>
      <c r="UAL100" s="250"/>
      <c r="UAM100" s="250"/>
      <c r="UAN100" s="250"/>
      <c r="UAO100" s="250"/>
      <c r="UAP100" s="250"/>
      <c r="UAQ100" s="250"/>
      <c r="UAR100" s="250"/>
      <c r="UAS100" s="250"/>
      <c r="UAT100" s="250"/>
      <c r="UAU100" s="250"/>
      <c r="UAV100" s="250"/>
      <c r="UAW100" s="250"/>
      <c r="UAX100" s="250"/>
      <c r="UAY100" s="250"/>
      <c r="UAZ100" s="250"/>
      <c r="UBA100" s="250"/>
      <c r="UBB100" s="250"/>
      <c r="UBC100" s="250"/>
      <c r="UBD100" s="250"/>
      <c r="UBE100" s="250"/>
      <c r="UBF100" s="250"/>
      <c r="UBG100" s="250"/>
      <c r="UBH100" s="250"/>
      <c r="UBI100" s="250"/>
      <c r="UBJ100" s="250"/>
      <c r="UBK100" s="250"/>
      <c r="UBL100" s="250"/>
      <c r="UBM100" s="250"/>
      <c r="UBN100" s="250"/>
      <c r="UBO100" s="250"/>
      <c r="UBP100" s="250"/>
      <c r="UBQ100" s="250"/>
      <c r="UBR100" s="250"/>
      <c r="UBS100" s="250"/>
      <c r="UBT100" s="250"/>
      <c r="UBU100" s="250"/>
      <c r="UBV100" s="250"/>
      <c r="UBW100" s="250"/>
      <c r="UBX100" s="250"/>
      <c r="UBY100" s="250"/>
      <c r="UBZ100" s="250"/>
      <c r="UCA100" s="250"/>
      <c r="UCB100" s="250"/>
      <c r="UCC100" s="250"/>
      <c r="UCD100" s="250"/>
      <c r="UCE100" s="250"/>
      <c r="UCF100" s="250"/>
      <c r="UCG100" s="250"/>
      <c r="UCH100" s="250"/>
      <c r="UCI100" s="250"/>
      <c r="UCJ100" s="250"/>
      <c r="UCK100" s="250"/>
      <c r="UCL100" s="250"/>
      <c r="UCM100" s="250"/>
      <c r="UCN100" s="250"/>
      <c r="UCO100" s="250"/>
      <c r="UCP100" s="250"/>
      <c r="UCQ100" s="250"/>
      <c r="UCR100" s="250"/>
      <c r="UCS100" s="250"/>
      <c r="UCT100" s="250"/>
      <c r="UCU100" s="250"/>
      <c r="UCV100" s="250"/>
      <c r="UCW100" s="250"/>
      <c r="UCX100" s="250"/>
      <c r="UCY100" s="250"/>
      <c r="UCZ100" s="250"/>
      <c r="UDA100" s="250"/>
      <c r="UDB100" s="250"/>
      <c r="UDC100" s="250"/>
      <c r="UDD100" s="250"/>
      <c r="UDE100" s="250"/>
      <c r="UDF100" s="250"/>
      <c r="UDG100" s="250"/>
      <c r="UDH100" s="250"/>
      <c r="UDI100" s="250"/>
      <c r="UDJ100" s="250"/>
      <c r="UDK100" s="250"/>
      <c r="UDL100" s="250"/>
      <c r="UDM100" s="250"/>
      <c r="UDN100" s="250"/>
      <c r="UDO100" s="250"/>
      <c r="UDP100" s="250"/>
      <c r="UDQ100" s="250"/>
      <c r="UDR100" s="250"/>
      <c r="UDS100" s="250"/>
      <c r="UDT100" s="250"/>
      <c r="UDU100" s="250"/>
      <c r="UDV100" s="250"/>
      <c r="UDW100" s="250"/>
      <c r="UDX100" s="250"/>
      <c r="UDY100" s="250"/>
      <c r="UDZ100" s="250"/>
      <c r="UEA100" s="250"/>
      <c r="UEB100" s="250"/>
      <c r="UEC100" s="250"/>
      <c r="UED100" s="250"/>
      <c r="UEE100" s="250"/>
      <c r="UEF100" s="250"/>
      <c r="UEG100" s="250"/>
      <c r="UEH100" s="250"/>
      <c r="UEI100" s="250"/>
      <c r="UEJ100" s="250"/>
      <c r="UEK100" s="250"/>
      <c r="UEL100" s="250"/>
      <c r="UEM100" s="250"/>
      <c r="UEN100" s="250"/>
      <c r="UEO100" s="250"/>
      <c r="UEP100" s="250"/>
      <c r="UEQ100" s="250"/>
      <c r="UER100" s="250"/>
      <c r="UES100" s="250"/>
      <c r="UET100" s="250"/>
      <c r="UEU100" s="250"/>
      <c r="UEV100" s="250"/>
      <c r="UEW100" s="250"/>
      <c r="UEX100" s="250"/>
      <c r="UEY100" s="250"/>
      <c r="UEZ100" s="250"/>
      <c r="UFA100" s="250"/>
      <c r="UFB100" s="250"/>
      <c r="UFC100" s="250"/>
      <c r="UFD100" s="250"/>
      <c r="UFE100" s="250"/>
      <c r="UFF100" s="250"/>
      <c r="UFG100" s="250"/>
      <c r="UFH100" s="250"/>
      <c r="UFI100" s="250"/>
      <c r="UFJ100" s="250"/>
      <c r="UFK100" s="250"/>
      <c r="UFL100" s="250"/>
      <c r="UFM100" s="250"/>
      <c r="UFN100" s="250"/>
      <c r="UFO100" s="250"/>
      <c r="UFP100" s="250"/>
      <c r="UFQ100" s="250"/>
      <c r="UFR100" s="250"/>
      <c r="UFS100" s="250"/>
      <c r="UFT100" s="250"/>
      <c r="UFU100" s="250"/>
      <c r="UFV100" s="250"/>
      <c r="UFW100" s="250"/>
      <c r="UFX100" s="250"/>
      <c r="UFY100" s="250"/>
      <c r="UFZ100" s="250"/>
      <c r="UGA100" s="250"/>
      <c r="UGB100" s="250"/>
      <c r="UGC100" s="250"/>
      <c r="UGD100" s="250"/>
      <c r="UGE100" s="250"/>
      <c r="UGF100" s="250"/>
      <c r="UGG100" s="250"/>
      <c r="UGH100" s="250"/>
      <c r="UGI100" s="250"/>
      <c r="UGJ100" s="250"/>
      <c r="UGK100" s="250"/>
      <c r="UGL100" s="250"/>
      <c r="UGM100" s="250"/>
      <c r="UGN100" s="250"/>
      <c r="UGO100" s="250"/>
      <c r="UGP100" s="250"/>
      <c r="UGQ100" s="250"/>
      <c r="UGR100" s="250"/>
      <c r="UGS100" s="250"/>
      <c r="UGT100" s="250"/>
      <c r="UGU100" s="250"/>
      <c r="UGV100" s="250"/>
      <c r="UGW100" s="250"/>
      <c r="UGX100" s="250"/>
      <c r="UGY100" s="250"/>
      <c r="UGZ100" s="250"/>
      <c r="UHA100" s="250"/>
      <c r="UHB100" s="250"/>
      <c r="UHC100" s="250"/>
      <c r="UHD100" s="250"/>
      <c r="UHE100" s="250"/>
      <c r="UHF100" s="250"/>
      <c r="UHG100" s="250"/>
      <c r="UHH100" s="250"/>
      <c r="UHI100" s="250"/>
      <c r="UHJ100" s="250"/>
      <c r="UHK100" s="250"/>
      <c r="UHL100" s="250"/>
      <c r="UHM100" s="250"/>
      <c r="UHN100" s="250"/>
      <c r="UHO100" s="250"/>
      <c r="UHP100" s="250"/>
      <c r="UHQ100" s="250"/>
      <c r="UHR100" s="250"/>
      <c r="UHS100" s="250"/>
      <c r="UHT100" s="250"/>
      <c r="UHU100" s="250"/>
      <c r="UHV100" s="250"/>
      <c r="UHW100" s="250"/>
      <c r="UHX100" s="250"/>
      <c r="UHY100" s="250"/>
      <c r="UHZ100" s="250"/>
      <c r="UIA100" s="250"/>
      <c r="UIB100" s="250"/>
      <c r="UIC100" s="250"/>
      <c r="UID100" s="250"/>
      <c r="UIE100" s="250"/>
      <c r="UIF100" s="250"/>
      <c r="UIG100" s="250"/>
      <c r="UIH100" s="250"/>
      <c r="UII100" s="250"/>
      <c r="UIJ100" s="250"/>
      <c r="UIK100" s="250"/>
      <c r="UIL100" s="250"/>
      <c r="UIM100" s="250"/>
      <c r="UIN100" s="250"/>
      <c r="UIO100" s="250"/>
      <c r="UIP100" s="250"/>
      <c r="UIQ100" s="250"/>
      <c r="UIR100" s="250"/>
      <c r="UIS100" s="250"/>
      <c r="UIT100" s="250"/>
      <c r="UIU100" s="250"/>
      <c r="UIV100" s="250"/>
      <c r="UIW100" s="250"/>
      <c r="UIX100" s="250"/>
      <c r="UIY100" s="250"/>
      <c r="UIZ100" s="250"/>
      <c r="UJA100" s="250"/>
      <c r="UJB100" s="250"/>
      <c r="UJC100" s="250"/>
      <c r="UJD100" s="250"/>
      <c r="UJE100" s="250"/>
      <c r="UJF100" s="250"/>
      <c r="UJG100" s="250"/>
      <c r="UJH100" s="250"/>
      <c r="UJI100" s="250"/>
      <c r="UJJ100" s="250"/>
      <c r="UJK100" s="250"/>
      <c r="UJL100" s="250"/>
      <c r="UJM100" s="250"/>
      <c r="UJN100" s="250"/>
      <c r="UJO100" s="250"/>
      <c r="UJP100" s="250"/>
      <c r="UJQ100" s="250"/>
      <c r="UJR100" s="250"/>
      <c r="UJS100" s="250"/>
      <c r="UJT100" s="250"/>
      <c r="UJU100" s="250"/>
      <c r="UJV100" s="250"/>
      <c r="UJW100" s="250"/>
      <c r="UJX100" s="250"/>
      <c r="UJY100" s="250"/>
      <c r="UJZ100" s="250"/>
      <c r="UKA100" s="250"/>
      <c r="UKB100" s="250"/>
      <c r="UKC100" s="250"/>
      <c r="UKD100" s="250"/>
      <c r="UKE100" s="250"/>
      <c r="UKF100" s="250"/>
      <c r="UKG100" s="250"/>
      <c r="UKH100" s="250"/>
      <c r="UKI100" s="250"/>
      <c r="UKJ100" s="250"/>
      <c r="UKK100" s="250"/>
      <c r="UKL100" s="250"/>
      <c r="UKM100" s="250"/>
      <c r="UKN100" s="250"/>
      <c r="UKO100" s="250"/>
      <c r="UKP100" s="250"/>
      <c r="UKQ100" s="250"/>
      <c r="UKR100" s="250"/>
      <c r="UKS100" s="250"/>
      <c r="UKT100" s="250"/>
      <c r="UKU100" s="250"/>
      <c r="UKV100" s="250"/>
      <c r="UKW100" s="250"/>
      <c r="UKX100" s="250"/>
      <c r="UKY100" s="250"/>
      <c r="UKZ100" s="250"/>
      <c r="ULA100" s="250"/>
      <c r="ULB100" s="250"/>
      <c r="ULC100" s="250"/>
      <c r="ULD100" s="250"/>
      <c r="ULE100" s="250"/>
      <c r="ULF100" s="250"/>
      <c r="ULG100" s="250"/>
      <c r="ULH100" s="250"/>
      <c r="ULI100" s="250"/>
      <c r="ULJ100" s="250"/>
      <c r="ULK100" s="250"/>
      <c r="ULL100" s="250"/>
      <c r="ULM100" s="250"/>
      <c r="ULN100" s="250"/>
      <c r="ULO100" s="250"/>
      <c r="ULP100" s="250"/>
      <c r="ULQ100" s="250"/>
      <c r="ULR100" s="250"/>
      <c r="ULS100" s="250"/>
      <c r="ULT100" s="250"/>
      <c r="ULU100" s="250"/>
      <c r="ULV100" s="250"/>
      <c r="ULW100" s="250"/>
      <c r="ULX100" s="250"/>
      <c r="ULY100" s="250"/>
      <c r="ULZ100" s="250"/>
      <c r="UMA100" s="250"/>
      <c r="UMB100" s="250"/>
      <c r="UMC100" s="250"/>
      <c r="UMD100" s="250"/>
      <c r="UME100" s="250"/>
      <c r="UMF100" s="250"/>
      <c r="UMG100" s="250"/>
      <c r="UMH100" s="250"/>
      <c r="UMI100" s="250"/>
      <c r="UMJ100" s="250"/>
      <c r="UMK100" s="250"/>
      <c r="UML100" s="250"/>
      <c r="UMM100" s="250"/>
      <c r="UMN100" s="250"/>
      <c r="UMO100" s="250"/>
      <c r="UMP100" s="250"/>
      <c r="UMQ100" s="250"/>
      <c r="UMR100" s="250"/>
      <c r="UMS100" s="250"/>
      <c r="UMT100" s="250"/>
      <c r="UMU100" s="250"/>
      <c r="UMV100" s="250"/>
      <c r="UMW100" s="250"/>
      <c r="UMX100" s="250"/>
      <c r="UMY100" s="250"/>
      <c r="UMZ100" s="250"/>
      <c r="UNA100" s="250"/>
      <c r="UNB100" s="250"/>
      <c r="UNC100" s="250"/>
      <c r="UND100" s="250"/>
      <c r="UNE100" s="250"/>
      <c r="UNF100" s="250"/>
      <c r="UNG100" s="250"/>
      <c r="UNH100" s="250"/>
      <c r="UNI100" s="250"/>
      <c r="UNJ100" s="250"/>
      <c r="UNK100" s="250"/>
      <c r="UNL100" s="250"/>
      <c r="UNM100" s="250"/>
      <c r="UNN100" s="250"/>
      <c r="UNO100" s="250"/>
      <c r="UNP100" s="250"/>
      <c r="UNQ100" s="250"/>
      <c r="UNR100" s="250"/>
      <c r="UNS100" s="250"/>
      <c r="UNT100" s="250"/>
      <c r="UNU100" s="250"/>
      <c r="UNV100" s="250"/>
      <c r="UNW100" s="250"/>
      <c r="UNX100" s="250"/>
      <c r="UNY100" s="250"/>
      <c r="UNZ100" s="250"/>
      <c r="UOA100" s="250"/>
      <c r="UOB100" s="250"/>
      <c r="UOC100" s="250"/>
      <c r="UOD100" s="250"/>
      <c r="UOE100" s="250"/>
      <c r="UOF100" s="250"/>
      <c r="UOG100" s="250"/>
      <c r="UOH100" s="250"/>
      <c r="UOI100" s="250"/>
      <c r="UOJ100" s="250"/>
      <c r="UOK100" s="250"/>
      <c r="UOL100" s="250"/>
      <c r="UOM100" s="250"/>
      <c r="UON100" s="250"/>
      <c r="UOO100" s="250"/>
      <c r="UOP100" s="250"/>
      <c r="UOQ100" s="250"/>
      <c r="UOR100" s="250"/>
      <c r="UOS100" s="250"/>
      <c r="UOT100" s="250"/>
      <c r="UOU100" s="250"/>
      <c r="UOV100" s="250"/>
      <c r="UOW100" s="250"/>
      <c r="UOX100" s="250"/>
      <c r="UOY100" s="250"/>
      <c r="UOZ100" s="250"/>
      <c r="UPA100" s="250"/>
      <c r="UPB100" s="250"/>
      <c r="UPC100" s="250"/>
      <c r="UPD100" s="250"/>
      <c r="UPE100" s="250"/>
      <c r="UPF100" s="250"/>
      <c r="UPG100" s="250"/>
      <c r="UPH100" s="250"/>
      <c r="UPI100" s="250"/>
      <c r="UPJ100" s="250"/>
      <c r="UPK100" s="250"/>
      <c r="UPL100" s="250"/>
      <c r="UPM100" s="250"/>
      <c r="UPN100" s="250"/>
      <c r="UPO100" s="250"/>
      <c r="UPP100" s="250"/>
      <c r="UPQ100" s="250"/>
      <c r="UPR100" s="250"/>
      <c r="UPS100" s="250"/>
      <c r="UPT100" s="250"/>
      <c r="UPU100" s="250"/>
      <c r="UPV100" s="250"/>
      <c r="UPW100" s="250"/>
      <c r="UPX100" s="250"/>
      <c r="UPY100" s="250"/>
      <c r="UPZ100" s="250"/>
      <c r="UQA100" s="250"/>
      <c r="UQB100" s="250"/>
      <c r="UQC100" s="250"/>
      <c r="UQD100" s="250"/>
      <c r="UQE100" s="250"/>
      <c r="UQF100" s="250"/>
      <c r="UQG100" s="250"/>
      <c r="UQH100" s="250"/>
      <c r="UQI100" s="250"/>
      <c r="UQJ100" s="250"/>
      <c r="UQK100" s="250"/>
      <c r="UQL100" s="250"/>
      <c r="UQM100" s="250"/>
      <c r="UQN100" s="250"/>
      <c r="UQO100" s="250"/>
      <c r="UQP100" s="250"/>
      <c r="UQQ100" s="250"/>
      <c r="UQR100" s="250"/>
      <c r="UQS100" s="250"/>
      <c r="UQT100" s="250"/>
      <c r="UQU100" s="250"/>
      <c r="UQV100" s="250"/>
      <c r="UQW100" s="250"/>
      <c r="UQX100" s="250"/>
      <c r="UQY100" s="250"/>
      <c r="UQZ100" s="250"/>
      <c r="URA100" s="250"/>
      <c r="URB100" s="250"/>
      <c r="URC100" s="250"/>
      <c r="URD100" s="250"/>
      <c r="URE100" s="250"/>
      <c r="URF100" s="250"/>
      <c r="URG100" s="250"/>
      <c r="URH100" s="250"/>
      <c r="URI100" s="250"/>
      <c r="URJ100" s="250"/>
      <c r="URK100" s="250"/>
      <c r="URL100" s="250"/>
      <c r="URM100" s="250"/>
      <c r="URN100" s="250"/>
      <c r="URO100" s="250"/>
      <c r="URP100" s="250"/>
      <c r="URQ100" s="250"/>
      <c r="URR100" s="250"/>
      <c r="URS100" s="250"/>
      <c r="URT100" s="250"/>
      <c r="URU100" s="250"/>
      <c r="URV100" s="250"/>
      <c r="URW100" s="250"/>
      <c r="URX100" s="250"/>
      <c r="URY100" s="250"/>
      <c r="URZ100" s="250"/>
      <c r="USA100" s="250"/>
      <c r="USB100" s="250"/>
      <c r="USC100" s="250"/>
      <c r="USD100" s="250"/>
      <c r="USE100" s="250"/>
      <c r="USF100" s="250"/>
      <c r="USG100" s="250"/>
      <c r="USH100" s="250"/>
      <c r="USI100" s="250"/>
      <c r="USJ100" s="250"/>
      <c r="USK100" s="250"/>
      <c r="USL100" s="250"/>
      <c r="USM100" s="250"/>
      <c r="USN100" s="250"/>
      <c r="USO100" s="250"/>
      <c r="USP100" s="250"/>
      <c r="USQ100" s="250"/>
      <c r="USR100" s="250"/>
      <c r="USS100" s="250"/>
      <c r="UST100" s="250"/>
      <c r="USU100" s="250"/>
      <c r="USV100" s="250"/>
      <c r="USW100" s="250"/>
      <c r="USX100" s="250"/>
      <c r="USY100" s="250"/>
      <c r="USZ100" s="250"/>
      <c r="UTA100" s="250"/>
      <c r="UTB100" s="250"/>
      <c r="UTC100" s="250"/>
      <c r="UTD100" s="250"/>
      <c r="UTE100" s="250"/>
      <c r="UTF100" s="250"/>
      <c r="UTG100" s="250"/>
      <c r="UTH100" s="250"/>
      <c r="UTI100" s="250"/>
      <c r="UTJ100" s="250"/>
      <c r="UTK100" s="250"/>
      <c r="UTL100" s="250"/>
      <c r="UTM100" s="250"/>
      <c r="UTN100" s="250"/>
      <c r="UTO100" s="250"/>
      <c r="UTP100" s="250"/>
      <c r="UTQ100" s="250"/>
      <c r="UTR100" s="250"/>
      <c r="UTS100" s="250"/>
      <c r="UTT100" s="250"/>
      <c r="UTU100" s="250"/>
      <c r="UTV100" s="250"/>
      <c r="UTW100" s="250"/>
      <c r="UTX100" s="250"/>
      <c r="UTY100" s="250"/>
      <c r="UTZ100" s="250"/>
      <c r="UUA100" s="250"/>
      <c r="UUB100" s="250"/>
      <c r="UUC100" s="250"/>
      <c r="UUD100" s="250"/>
      <c r="UUE100" s="250"/>
      <c r="UUF100" s="250"/>
      <c r="UUG100" s="250"/>
      <c r="UUH100" s="250"/>
      <c r="UUI100" s="250"/>
      <c r="UUJ100" s="250"/>
      <c r="UUK100" s="250"/>
      <c r="UUL100" s="250"/>
      <c r="UUM100" s="250"/>
      <c r="UUN100" s="250"/>
      <c r="UUO100" s="250"/>
      <c r="UUP100" s="250"/>
      <c r="UUQ100" s="250"/>
      <c r="UUR100" s="250"/>
      <c r="UUS100" s="250"/>
      <c r="UUT100" s="250"/>
      <c r="UUU100" s="250"/>
      <c r="UUV100" s="250"/>
      <c r="UUW100" s="250"/>
      <c r="UUX100" s="250"/>
      <c r="UUY100" s="250"/>
      <c r="UUZ100" s="250"/>
      <c r="UVA100" s="250"/>
      <c r="UVB100" s="250"/>
      <c r="UVC100" s="250"/>
      <c r="UVD100" s="250"/>
      <c r="UVE100" s="250"/>
      <c r="UVF100" s="250"/>
      <c r="UVG100" s="250"/>
      <c r="UVH100" s="250"/>
      <c r="UVI100" s="250"/>
      <c r="UVJ100" s="250"/>
      <c r="UVK100" s="250"/>
      <c r="UVL100" s="250"/>
      <c r="UVM100" s="250"/>
      <c r="UVN100" s="250"/>
      <c r="UVO100" s="250"/>
      <c r="UVP100" s="250"/>
      <c r="UVQ100" s="250"/>
      <c r="UVR100" s="250"/>
      <c r="UVS100" s="250"/>
      <c r="UVT100" s="250"/>
      <c r="UVU100" s="250"/>
      <c r="UVV100" s="250"/>
      <c r="UVW100" s="250"/>
      <c r="UVX100" s="250"/>
      <c r="UVY100" s="250"/>
      <c r="UVZ100" s="250"/>
      <c r="UWA100" s="250"/>
      <c r="UWB100" s="250"/>
      <c r="UWC100" s="250"/>
      <c r="UWD100" s="250"/>
      <c r="UWE100" s="250"/>
      <c r="UWF100" s="250"/>
      <c r="UWG100" s="250"/>
      <c r="UWH100" s="250"/>
      <c r="UWI100" s="250"/>
      <c r="UWJ100" s="250"/>
      <c r="UWK100" s="250"/>
      <c r="UWL100" s="250"/>
      <c r="UWM100" s="250"/>
      <c r="UWN100" s="250"/>
      <c r="UWO100" s="250"/>
      <c r="UWP100" s="250"/>
      <c r="UWQ100" s="250"/>
      <c r="UWR100" s="250"/>
      <c r="UWS100" s="250"/>
      <c r="UWT100" s="250"/>
      <c r="UWU100" s="250"/>
      <c r="UWV100" s="250"/>
      <c r="UWW100" s="250"/>
      <c r="UWX100" s="250"/>
      <c r="UWY100" s="250"/>
      <c r="UWZ100" s="250"/>
      <c r="UXA100" s="250"/>
      <c r="UXB100" s="250"/>
      <c r="UXC100" s="250"/>
      <c r="UXD100" s="250"/>
      <c r="UXE100" s="250"/>
      <c r="UXF100" s="250"/>
      <c r="UXG100" s="250"/>
      <c r="UXH100" s="250"/>
      <c r="UXI100" s="250"/>
      <c r="UXJ100" s="250"/>
      <c r="UXK100" s="250"/>
      <c r="UXL100" s="250"/>
      <c r="UXM100" s="250"/>
      <c r="UXN100" s="250"/>
      <c r="UXO100" s="250"/>
      <c r="UXP100" s="250"/>
      <c r="UXQ100" s="250"/>
      <c r="UXR100" s="250"/>
      <c r="UXS100" s="250"/>
      <c r="UXT100" s="250"/>
      <c r="UXU100" s="250"/>
      <c r="UXV100" s="250"/>
      <c r="UXW100" s="250"/>
      <c r="UXX100" s="250"/>
      <c r="UXY100" s="250"/>
      <c r="UXZ100" s="250"/>
      <c r="UYA100" s="250"/>
      <c r="UYB100" s="250"/>
      <c r="UYC100" s="250"/>
      <c r="UYD100" s="250"/>
      <c r="UYE100" s="250"/>
      <c r="UYF100" s="250"/>
      <c r="UYG100" s="250"/>
      <c r="UYH100" s="250"/>
      <c r="UYI100" s="250"/>
      <c r="UYJ100" s="250"/>
      <c r="UYK100" s="250"/>
      <c r="UYL100" s="250"/>
      <c r="UYM100" s="250"/>
      <c r="UYN100" s="250"/>
      <c r="UYO100" s="250"/>
      <c r="UYP100" s="250"/>
      <c r="UYQ100" s="250"/>
      <c r="UYR100" s="250"/>
      <c r="UYS100" s="250"/>
      <c r="UYT100" s="250"/>
      <c r="UYU100" s="250"/>
      <c r="UYV100" s="250"/>
      <c r="UYW100" s="250"/>
      <c r="UYX100" s="250"/>
      <c r="UYY100" s="250"/>
      <c r="UYZ100" s="250"/>
      <c r="UZA100" s="250"/>
      <c r="UZB100" s="250"/>
      <c r="UZC100" s="250"/>
      <c r="UZD100" s="250"/>
      <c r="UZE100" s="250"/>
      <c r="UZF100" s="250"/>
      <c r="UZG100" s="250"/>
      <c r="UZH100" s="250"/>
      <c r="UZI100" s="250"/>
      <c r="UZJ100" s="250"/>
      <c r="UZK100" s="250"/>
      <c r="UZL100" s="250"/>
      <c r="UZM100" s="250"/>
      <c r="UZN100" s="250"/>
      <c r="UZO100" s="250"/>
      <c r="UZP100" s="250"/>
      <c r="UZQ100" s="250"/>
      <c r="UZR100" s="250"/>
      <c r="UZS100" s="250"/>
      <c r="UZT100" s="250"/>
      <c r="UZU100" s="250"/>
      <c r="UZV100" s="250"/>
      <c r="UZW100" s="250"/>
      <c r="UZX100" s="250"/>
      <c r="UZY100" s="250"/>
      <c r="UZZ100" s="250"/>
      <c r="VAA100" s="250"/>
      <c r="VAB100" s="250"/>
      <c r="VAC100" s="250"/>
      <c r="VAD100" s="250"/>
      <c r="VAE100" s="250"/>
      <c r="VAF100" s="250"/>
      <c r="VAG100" s="250"/>
      <c r="VAH100" s="250"/>
      <c r="VAI100" s="250"/>
      <c r="VAJ100" s="250"/>
      <c r="VAK100" s="250"/>
      <c r="VAL100" s="250"/>
      <c r="VAM100" s="250"/>
      <c r="VAN100" s="250"/>
      <c r="VAO100" s="250"/>
      <c r="VAP100" s="250"/>
      <c r="VAQ100" s="250"/>
      <c r="VAR100" s="250"/>
      <c r="VAS100" s="250"/>
      <c r="VAT100" s="250"/>
      <c r="VAU100" s="250"/>
      <c r="VAV100" s="250"/>
      <c r="VAW100" s="250"/>
      <c r="VAX100" s="250"/>
      <c r="VAY100" s="250"/>
      <c r="VAZ100" s="250"/>
      <c r="VBA100" s="250"/>
      <c r="VBB100" s="250"/>
      <c r="VBC100" s="250"/>
      <c r="VBD100" s="250"/>
      <c r="VBE100" s="250"/>
      <c r="VBF100" s="250"/>
      <c r="VBG100" s="250"/>
      <c r="VBH100" s="250"/>
      <c r="VBI100" s="250"/>
      <c r="VBJ100" s="250"/>
      <c r="VBK100" s="250"/>
      <c r="VBL100" s="250"/>
      <c r="VBM100" s="250"/>
      <c r="VBN100" s="250"/>
      <c r="VBO100" s="250"/>
      <c r="VBP100" s="250"/>
      <c r="VBQ100" s="250"/>
      <c r="VBR100" s="250"/>
      <c r="VBS100" s="250"/>
      <c r="VBT100" s="250"/>
      <c r="VBU100" s="250"/>
      <c r="VBV100" s="250"/>
      <c r="VBW100" s="250"/>
      <c r="VBX100" s="250"/>
      <c r="VBY100" s="250"/>
      <c r="VBZ100" s="250"/>
      <c r="VCA100" s="250"/>
      <c r="VCB100" s="250"/>
      <c r="VCC100" s="250"/>
      <c r="VCD100" s="250"/>
      <c r="VCE100" s="250"/>
      <c r="VCF100" s="250"/>
      <c r="VCG100" s="250"/>
      <c r="VCH100" s="250"/>
      <c r="VCI100" s="250"/>
      <c r="VCJ100" s="250"/>
      <c r="VCK100" s="250"/>
      <c r="VCL100" s="250"/>
      <c r="VCM100" s="250"/>
      <c r="VCN100" s="250"/>
      <c r="VCO100" s="250"/>
      <c r="VCP100" s="250"/>
      <c r="VCQ100" s="250"/>
      <c r="VCR100" s="250"/>
      <c r="VCS100" s="250"/>
      <c r="VCT100" s="250"/>
      <c r="VCU100" s="250"/>
      <c r="VCV100" s="250"/>
      <c r="VCW100" s="250"/>
      <c r="VCX100" s="250"/>
      <c r="VCY100" s="250"/>
      <c r="VCZ100" s="250"/>
      <c r="VDA100" s="250"/>
      <c r="VDB100" s="250"/>
      <c r="VDC100" s="250"/>
      <c r="VDD100" s="250"/>
      <c r="VDE100" s="250"/>
      <c r="VDF100" s="250"/>
      <c r="VDG100" s="250"/>
      <c r="VDH100" s="250"/>
      <c r="VDI100" s="250"/>
      <c r="VDJ100" s="250"/>
      <c r="VDK100" s="250"/>
      <c r="VDL100" s="250"/>
      <c r="VDM100" s="250"/>
      <c r="VDN100" s="250"/>
      <c r="VDO100" s="250"/>
      <c r="VDP100" s="250"/>
      <c r="VDQ100" s="250"/>
      <c r="VDR100" s="250"/>
      <c r="VDS100" s="250"/>
      <c r="VDT100" s="250"/>
      <c r="VDU100" s="250"/>
      <c r="VDV100" s="250"/>
      <c r="VDW100" s="250"/>
      <c r="VDX100" s="250"/>
      <c r="VDY100" s="250"/>
      <c r="VDZ100" s="250"/>
      <c r="VEA100" s="250"/>
      <c r="VEB100" s="250"/>
      <c r="VEC100" s="250"/>
      <c r="VED100" s="250"/>
      <c r="VEE100" s="250"/>
      <c r="VEF100" s="250"/>
      <c r="VEG100" s="250"/>
      <c r="VEH100" s="250"/>
      <c r="VEI100" s="250"/>
      <c r="VEJ100" s="250"/>
      <c r="VEK100" s="250"/>
      <c r="VEL100" s="250"/>
      <c r="VEM100" s="250"/>
      <c r="VEN100" s="250"/>
      <c r="VEO100" s="250"/>
      <c r="VEP100" s="250"/>
      <c r="VEQ100" s="250"/>
      <c r="VER100" s="250"/>
      <c r="VES100" s="250"/>
      <c r="VET100" s="250"/>
      <c r="VEU100" s="250"/>
      <c r="VEV100" s="250"/>
      <c r="VEW100" s="250"/>
      <c r="VEX100" s="250"/>
      <c r="VEY100" s="250"/>
      <c r="VEZ100" s="250"/>
      <c r="VFA100" s="250"/>
      <c r="VFB100" s="250"/>
      <c r="VFC100" s="250"/>
      <c r="VFD100" s="250"/>
      <c r="VFE100" s="250"/>
      <c r="VFF100" s="250"/>
      <c r="VFG100" s="250"/>
      <c r="VFH100" s="250"/>
      <c r="VFI100" s="250"/>
      <c r="VFJ100" s="250"/>
      <c r="VFK100" s="250"/>
      <c r="VFL100" s="250"/>
      <c r="VFM100" s="250"/>
      <c r="VFN100" s="250"/>
      <c r="VFO100" s="250"/>
      <c r="VFP100" s="250"/>
      <c r="VFQ100" s="250"/>
      <c r="VFR100" s="250"/>
      <c r="VFS100" s="250"/>
      <c r="VFT100" s="250"/>
      <c r="VFU100" s="250"/>
      <c r="VFV100" s="250"/>
      <c r="VFW100" s="250"/>
      <c r="VFX100" s="250"/>
      <c r="VFY100" s="250"/>
      <c r="VFZ100" s="250"/>
      <c r="VGA100" s="250"/>
      <c r="VGB100" s="250"/>
      <c r="VGC100" s="250"/>
      <c r="VGD100" s="250"/>
      <c r="VGE100" s="250"/>
      <c r="VGF100" s="250"/>
      <c r="VGG100" s="250"/>
      <c r="VGH100" s="250"/>
      <c r="VGI100" s="250"/>
      <c r="VGJ100" s="250"/>
      <c r="VGK100" s="250"/>
      <c r="VGL100" s="250"/>
      <c r="VGM100" s="250"/>
      <c r="VGN100" s="250"/>
      <c r="VGO100" s="250"/>
      <c r="VGP100" s="250"/>
      <c r="VGQ100" s="250"/>
      <c r="VGR100" s="250"/>
      <c r="VGS100" s="250"/>
      <c r="VGT100" s="250"/>
      <c r="VGU100" s="250"/>
      <c r="VGV100" s="250"/>
      <c r="VGW100" s="250"/>
      <c r="VGX100" s="250"/>
      <c r="VGY100" s="250"/>
      <c r="VGZ100" s="250"/>
      <c r="VHA100" s="250"/>
      <c r="VHB100" s="250"/>
      <c r="VHC100" s="250"/>
      <c r="VHD100" s="250"/>
      <c r="VHE100" s="250"/>
      <c r="VHF100" s="250"/>
      <c r="VHG100" s="250"/>
      <c r="VHH100" s="250"/>
      <c r="VHI100" s="250"/>
      <c r="VHJ100" s="250"/>
      <c r="VHK100" s="250"/>
      <c r="VHL100" s="250"/>
      <c r="VHM100" s="250"/>
      <c r="VHN100" s="250"/>
      <c r="VHO100" s="250"/>
      <c r="VHP100" s="250"/>
      <c r="VHQ100" s="250"/>
      <c r="VHR100" s="250"/>
      <c r="VHS100" s="250"/>
      <c r="VHT100" s="250"/>
      <c r="VHU100" s="250"/>
      <c r="VHV100" s="250"/>
      <c r="VHW100" s="250"/>
      <c r="VHX100" s="250"/>
      <c r="VHY100" s="250"/>
      <c r="VHZ100" s="250"/>
      <c r="VIA100" s="250"/>
      <c r="VIB100" s="250"/>
      <c r="VIC100" s="250"/>
      <c r="VID100" s="250"/>
      <c r="VIE100" s="250"/>
      <c r="VIF100" s="250"/>
      <c r="VIG100" s="250"/>
      <c r="VIH100" s="250"/>
      <c r="VII100" s="250"/>
      <c r="VIJ100" s="250"/>
      <c r="VIK100" s="250"/>
      <c r="VIL100" s="250"/>
      <c r="VIM100" s="250"/>
      <c r="VIN100" s="250"/>
      <c r="VIO100" s="250"/>
      <c r="VIP100" s="250"/>
      <c r="VIQ100" s="250"/>
      <c r="VIR100" s="250"/>
      <c r="VIS100" s="250"/>
      <c r="VIT100" s="250"/>
      <c r="VIU100" s="250"/>
      <c r="VIV100" s="250"/>
      <c r="VIW100" s="250"/>
      <c r="VIX100" s="250"/>
      <c r="VIY100" s="250"/>
      <c r="VIZ100" s="250"/>
      <c r="VJA100" s="250"/>
      <c r="VJB100" s="250"/>
      <c r="VJC100" s="250"/>
      <c r="VJD100" s="250"/>
      <c r="VJE100" s="250"/>
      <c r="VJF100" s="250"/>
      <c r="VJG100" s="250"/>
      <c r="VJH100" s="250"/>
      <c r="VJI100" s="250"/>
      <c r="VJJ100" s="250"/>
      <c r="VJK100" s="250"/>
      <c r="VJL100" s="250"/>
      <c r="VJM100" s="250"/>
      <c r="VJN100" s="250"/>
      <c r="VJO100" s="250"/>
      <c r="VJP100" s="250"/>
      <c r="VJQ100" s="250"/>
      <c r="VJR100" s="250"/>
      <c r="VJS100" s="250"/>
      <c r="VJT100" s="250"/>
      <c r="VJU100" s="250"/>
      <c r="VJV100" s="250"/>
      <c r="VJW100" s="250"/>
      <c r="VJX100" s="250"/>
      <c r="VJY100" s="250"/>
      <c r="VJZ100" s="250"/>
      <c r="VKA100" s="250"/>
      <c r="VKB100" s="250"/>
      <c r="VKC100" s="250"/>
      <c r="VKD100" s="250"/>
      <c r="VKE100" s="250"/>
      <c r="VKF100" s="250"/>
      <c r="VKG100" s="250"/>
      <c r="VKH100" s="250"/>
      <c r="VKI100" s="250"/>
      <c r="VKJ100" s="250"/>
      <c r="VKK100" s="250"/>
      <c r="VKL100" s="250"/>
      <c r="VKM100" s="250"/>
      <c r="VKN100" s="250"/>
      <c r="VKO100" s="250"/>
      <c r="VKP100" s="250"/>
      <c r="VKQ100" s="250"/>
      <c r="VKR100" s="250"/>
      <c r="VKS100" s="250"/>
      <c r="VKT100" s="250"/>
      <c r="VKU100" s="250"/>
      <c r="VKV100" s="250"/>
      <c r="VKW100" s="250"/>
      <c r="VKX100" s="250"/>
      <c r="VKY100" s="250"/>
      <c r="VKZ100" s="250"/>
      <c r="VLA100" s="250"/>
      <c r="VLB100" s="250"/>
      <c r="VLC100" s="250"/>
      <c r="VLD100" s="250"/>
      <c r="VLE100" s="250"/>
      <c r="VLF100" s="250"/>
      <c r="VLG100" s="250"/>
      <c r="VLH100" s="250"/>
      <c r="VLI100" s="250"/>
      <c r="VLJ100" s="250"/>
      <c r="VLK100" s="250"/>
      <c r="VLL100" s="250"/>
      <c r="VLM100" s="250"/>
      <c r="VLN100" s="250"/>
      <c r="VLO100" s="250"/>
      <c r="VLP100" s="250"/>
      <c r="VLQ100" s="250"/>
      <c r="VLR100" s="250"/>
      <c r="VLS100" s="250"/>
      <c r="VLT100" s="250"/>
      <c r="VLU100" s="250"/>
      <c r="VLV100" s="250"/>
      <c r="VLW100" s="250"/>
      <c r="VLX100" s="250"/>
      <c r="VLY100" s="250"/>
      <c r="VLZ100" s="250"/>
      <c r="VMA100" s="250"/>
      <c r="VMB100" s="250"/>
      <c r="VMC100" s="250"/>
      <c r="VMD100" s="250"/>
      <c r="VME100" s="250"/>
      <c r="VMF100" s="250"/>
      <c r="VMG100" s="250"/>
      <c r="VMH100" s="250"/>
      <c r="VMI100" s="250"/>
      <c r="VMJ100" s="250"/>
      <c r="VMK100" s="250"/>
      <c r="VML100" s="250"/>
      <c r="VMM100" s="250"/>
      <c r="VMN100" s="250"/>
      <c r="VMO100" s="250"/>
      <c r="VMP100" s="250"/>
      <c r="VMQ100" s="250"/>
      <c r="VMR100" s="250"/>
      <c r="VMS100" s="250"/>
      <c r="VMT100" s="250"/>
      <c r="VMU100" s="250"/>
      <c r="VMV100" s="250"/>
      <c r="VMW100" s="250"/>
      <c r="VMX100" s="250"/>
      <c r="VMY100" s="250"/>
      <c r="VMZ100" s="250"/>
      <c r="VNA100" s="250"/>
      <c r="VNB100" s="250"/>
      <c r="VNC100" s="250"/>
      <c r="VND100" s="250"/>
      <c r="VNE100" s="250"/>
      <c r="VNF100" s="250"/>
      <c r="VNG100" s="250"/>
      <c r="VNH100" s="250"/>
      <c r="VNI100" s="250"/>
      <c r="VNJ100" s="250"/>
      <c r="VNK100" s="250"/>
      <c r="VNL100" s="250"/>
      <c r="VNM100" s="250"/>
      <c r="VNN100" s="250"/>
      <c r="VNO100" s="250"/>
      <c r="VNP100" s="250"/>
      <c r="VNQ100" s="250"/>
      <c r="VNR100" s="250"/>
      <c r="VNS100" s="250"/>
      <c r="VNT100" s="250"/>
      <c r="VNU100" s="250"/>
      <c r="VNV100" s="250"/>
      <c r="VNW100" s="250"/>
      <c r="VNX100" s="250"/>
      <c r="VNY100" s="250"/>
      <c r="VNZ100" s="250"/>
      <c r="VOA100" s="250"/>
      <c r="VOB100" s="250"/>
      <c r="VOC100" s="250"/>
      <c r="VOD100" s="250"/>
      <c r="VOE100" s="250"/>
      <c r="VOF100" s="250"/>
      <c r="VOG100" s="250"/>
      <c r="VOH100" s="250"/>
      <c r="VOI100" s="250"/>
      <c r="VOJ100" s="250"/>
      <c r="VOK100" s="250"/>
      <c r="VOL100" s="250"/>
      <c r="VOM100" s="250"/>
      <c r="VON100" s="250"/>
      <c r="VOO100" s="250"/>
      <c r="VOP100" s="250"/>
      <c r="VOQ100" s="250"/>
      <c r="VOR100" s="250"/>
      <c r="VOS100" s="250"/>
      <c r="VOT100" s="250"/>
      <c r="VOU100" s="250"/>
      <c r="VOV100" s="250"/>
      <c r="VOW100" s="250"/>
      <c r="VOX100" s="250"/>
      <c r="VOY100" s="250"/>
      <c r="VOZ100" s="250"/>
      <c r="VPA100" s="250"/>
      <c r="VPB100" s="250"/>
      <c r="VPC100" s="250"/>
      <c r="VPD100" s="250"/>
      <c r="VPE100" s="250"/>
      <c r="VPF100" s="250"/>
      <c r="VPG100" s="250"/>
      <c r="VPH100" s="250"/>
      <c r="VPI100" s="250"/>
      <c r="VPJ100" s="250"/>
      <c r="VPK100" s="250"/>
      <c r="VPL100" s="250"/>
      <c r="VPM100" s="250"/>
      <c r="VPN100" s="250"/>
      <c r="VPO100" s="250"/>
      <c r="VPP100" s="250"/>
      <c r="VPQ100" s="250"/>
      <c r="VPR100" s="250"/>
      <c r="VPS100" s="250"/>
      <c r="VPT100" s="250"/>
      <c r="VPU100" s="250"/>
      <c r="VPV100" s="250"/>
      <c r="VPW100" s="250"/>
      <c r="VPX100" s="250"/>
      <c r="VPY100" s="250"/>
      <c r="VPZ100" s="250"/>
      <c r="VQA100" s="250"/>
      <c r="VQB100" s="250"/>
      <c r="VQC100" s="250"/>
      <c r="VQD100" s="250"/>
      <c r="VQE100" s="250"/>
      <c r="VQF100" s="250"/>
      <c r="VQG100" s="250"/>
      <c r="VQH100" s="250"/>
      <c r="VQI100" s="250"/>
      <c r="VQJ100" s="250"/>
      <c r="VQK100" s="250"/>
      <c r="VQL100" s="250"/>
      <c r="VQM100" s="250"/>
      <c r="VQN100" s="250"/>
      <c r="VQO100" s="250"/>
      <c r="VQP100" s="250"/>
      <c r="VQQ100" s="250"/>
      <c r="VQR100" s="250"/>
      <c r="VQS100" s="250"/>
      <c r="VQT100" s="250"/>
      <c r="VQU100" s="250"/>
      <c r="VQV100" s="250"/>
      <c r="VQW100" s="250"/>
      <c r="VQX100" s="250"/>
      <c r="VQY100" s="250"/>
      <c r="VQZ100" s="250"/>
      <c r="VRA100" s="250"/>
      <c r="VRB100" s="250"/>
      <c r="VRC100" s="250"/>
      <c r="VRD100" s="250"/>
      <c r="VRE100" s="250"/>
      <c r="VRF100" s="250"/>
      <c r="VRG100" s="250"/>
      <c r="VRH100" s="250"/>
      <c r="VRI100" s="250"/>
      <c r="VRJ100" s="250"/>
      <c r="VRK100" s="250"/>
      <c r="VRL100" s="250"/>
      <c r="VRM100" s="250"/>
      <c r="VRN100" s="250"/>
      <c r="VRO100" s="250"/>
      <c r="VRP100" s="250"/>
      <c r="VRQ100" s="250"/>
      <c r="VRR100" s="250"/>
      <c r="VRS100" s="250"/>
      <c r="VRT100" s="250"/>
      <c r="VRU100" s="250"/>
      <c r="VRV100" s="250"/>
      <c r="VRW100" s="250"/>
      <c r="VRX100" s="250"/>
      <c r="VRY100" s="250"/>
      <c r="VRZ100" s="250"/>
      <c r="VSA100" s="250"/>
      <c r="VSB100" s="250"/>
      <c r="VSC100" s="250"/>
      <c r="VSD100" s="250"/>
      <c r="VSE100" s="250"/>
      <c r="VSF100" s="250"/>
      <c r="VSG100" s="250"/>
      <c r="VSH100" s="250"/>
      <c r="VSI100" s="250"/>
      <c r="VSJ100" s="250"/>
      <c r="VSK100" s="250"/>
      <c r="VSL100" s="250"/>
      <c r="VSM100" s="250"/>
      <c r="VSN100" s="250"/>
      <c r="VSO100" s="250"/>
      <c r="VSP100" s="250"/>
      <c r="VSQ100" s="250"/>
      <c r="VSR100" s="250"/>
      <c r="VSS100" s="250"/>
      <c r="VST100" s="250"/>
      <c r="VSU100" s="250"/>
      <c r="VSV100" s="250"/>
      <c r="VSW100" s="250"/>
      <c r="VSX100" s="250"/>
      <c r="VSY100" s="250"/>
      <c r="VSZ100" s="250"/>
      <c r="VTA100" s="250"/>
      <c r="VTB100" s="250"/>
      <c r="VTC100" s="250"/>
      <c r="VTD100" s="250"/>
      <c r="VTE100" s="250"/>
      <c r="VTF100" s="250"/>
      <c r="VTG100" s="250"/>
      <c r="VTH100" s="250"/>
      <c r="VTI100" s="250"/>
      <c r="VTJ100" s="250"/>
      <c r="VTK100" s="250"/>
      <c r="VTL100" s="250"/>
      <c r="VTM100" s="250"/>
      <c r="VTN100" s="250"/>
      <c r="VTO100" s="250"/>
      <c r="VTP100" s="250"/>
      <c r="VTQ100" s="250"/>
      <c r="VTR100" s="250"/>
      <c r="VTS100" s="250"/>
      <c r="VTT100" s="250"/>
      <c r="VTU100" s="250"/>
      <c r="VTV100" s="250"/>
      <c r="VTW100" s="250"/>
      <c r="VTX100" s="250"/>
      <c r="VTY100" s="250"/>
      <c r="VTZ100" s="250"/>
      <c r="VUA100" s="250"/>
      <c r="VUB100" s="250"/>
      <c r="VUC100" s="250"/>
      <c r="VUD100" s="250"/>
      <c r="VUE100" s="250"/>
      <c r="VUF100" s="250"/>
      <c r="VUG100" s="250"/>
      <c r="VUH100" s="250"/>
      <c r="VUI100" s="250"/>
      <c r="VUJ100" s="250"/>
      <c r="VUK100" s="250"/>
      <c r="VUL100" s="250"/>
      <c r="VUM100" s="250"/>
      <c r="VUN100" s="250"/>
      <c r="VUO100" s="250"/>
      <c r="VUP100" s="250"/>
      <c r="VUQ100" s="250"/>
      <c r="VUR100" s="250"/>
      <c r="VUS100" s="250"/>
      <c r="VUT100" s="250"/>
      <c r="VUU100" s="250"/>
      <c r="VUV100" s="250"/>
      <c r="VUW100" s="250"/>
      <c r="VUX100" s="250"/>
      <c r="VUY100" s="250"/>
      <c r="VUZ100" s="250"/>
      <c r="VVA100" s="250"/>
      <c r="VVB100" s="250"/>
      <c r="VVC100" s="250"/>
      <c r="VVD100" s="250"/>
      <c r="VVE100" s="250"/>
      <c r="VVF100" s="250"/>
      <c r="VVG100" s="250"/>
      <c r="VVH100" s="250"/>
      <c r="VVI100" s="250"/>
      <c r="VVJ100" s="250"/>
      <c r="VVK100" s="250"/>
      <c r="VVL100" s="250"/>
      <c r="VVM100" s="250"/>
      <c r="VVN100" s="250"/>
      <c r="VVO100" s="250"/>
      <c r="VVP100" s="250"/>
      <c r="VVQ100" s="250"/>
      <c r="VVR100" s="250"/>
      <c r="VVS100" s="250"/>
      <c r="VVT100" s="250"/>
      <c r="VVU100" s="250"/>
      <c r="VVV100" s="250"/>
      <c r="VVW100" s="250"/>
      <c r="VVX100" s="250"/>
      <c r="VVY100" s="250"/>
      <c r="VVZ100" s="250"/>
      <c r="VWA100" s="250"/>
      <c r="VWB100" s="250"/>
      <c r="VWC100" s="250"/>
      <c r="VWD100" s="250"/>
      <c r="VWE100" s="250"/>
      <c r="VWF100" s="250"/>
      <c r="VWG100" s="250"/>
      <c r="VWH100" s="250"/>
      <c r="VWI100" s="250"/>
      <c r="VWJ100" s="250"/>
      <c r="VWK100" s="250"/>
      <c r="VWL100" s="250"/>
      <c r="VWM100" s="250"/>
      <c r="VWN100" s="250"/>
      <c r="VWO100" s="250"/>
      <c r="VWP100" s="250"/>
      <c r="VWQ100" s="250"/>
      <c r="VWR100" s="250"/>
      <c r="VWS100" s="250"/>
      <c r="VWT100" s="250"/>
      <c r="VWU100" s="250"/>
      <c r="VWV100" s="250"/>
      <c r="VWW100" s="250"/>
      <c r="VWX100" s="250"/>
      <c r="VWY100" s="250"/>
      <c r="VWZ100" s="250"/>
      <c r="VXA100" s="250"/>
      <c r="VXB100" s="250"/>
      <c r="VXC100" s="250"/>
      <c r="VXD100" s="250"/>
      <c r="VXE100" s="250"/>
      <c r="VXF100" s="250"/>
      <c r="VXG100" s="250"/>
      <c r="VXH100" s="250"/>
      <c r="VXI100" s="250"/>
      <c r="VXJ100" s="250"/>
      <c r="VXK100" s="250"/>
      <c r="VXL100" s="250"/>
      <c r="VXM100" s="250"/>
      <c r="VXN100" s="250"/>
      <c r="VXO100" s="250"/>
      <c r="VXP100" s="250"/>
      <c r="VXQ100" s="250"/>
      <c r="VXR100" s="250"/>
      <c r="VXS100" s="250"/>
      <c r="VXT100" s="250"/>
      <c r="VXU100" s="250"/>
      <c r="VXV100" s="250"/>
      <c r="VXW100" s="250"/>
      <c r="VXX100" s="250"/>
      <c r="VXY100" s="250"/>
      <c r="VXZ100" s="250"/>
      <c r="VYA100" s="250"/>
      <c r="VYB100" s="250"/>
      <c r="VYC100" s="250"/>
      <c r="VYD100" s="250"/>
      <c r="VYE100" s="250"/>
      <c r="VYF100" s="250"/>
      <c r="VYG100" s="250"/>
      <c r="VYH100" s="250"/>
      <c r="VYI100" s="250"/>
      <c r="VYJ100" s="250"/>
      <c r="VYK100" s="250"/>
      <c r="VYL100" s="250"/>
      <c r="VYM100" s="250"/>
      <c r="VYN100" s="250"/>
      <c r="VYO100" s="250"/>
      <c r="VYP100" s="250"/>
      <c r="VYQ100" s="250"/>
      <c r="VYR100" s="250"/>
      <c r="VYS100" s="250"/>
      <c r="VYT100" s="250"/>
      <c r="VYU100" s="250"/>
      <c r="VYV100" s="250"/>
      <c r="VYW100" s="250"/>
      <c r="VYX100" s="250"/>
      <c r="VYY100" s="250"/>
      <c r="VYZ100" s="250"/>
      <c r="VZA100" s="250"/>
      <c r="VZB100" s="250"/>
      <c r="VZC100" s="250"/>
      <c r="VZD100" s="250"/>
      <c r="VZE100" s="250"/>
      <c r="VZF100" s="250"/>
      <c r="VZG100" s="250"/>
      <c r="VZH100" s="250"/>
      <c r="VZI100" s="250"/>
      <c r="VZJ100" s="250"/>
      <c r="VZK100" s="250"/>
      <c r="VZL100" s="250"/>
      <c r="VZM100" s="250"/>
      <c r="VZN100" s="250"/>
      <c r="VZO100" s="250"/>
      <c r="VZP100" s="250"/>
      <c r="VZQ100" s="250"/>
      <c r="VZR100" s="250"/>
      <c r="VZS100" s="250"/>
      <c r="VZT100" s="250"/>
      <c r="VZU100" s="250"/>
      <c r="VZV100" s="250"/>
      <c r="VZW100" s="250"/>
      <c r="VZX100" s="250"/>
      <c r="VZY100" s="250"/>
      <c r="VZZ100" s="250"/>
      <c r="WAA100" s="250"/>
      <c r="WAB100" s="250"/>
      <c r="WAC100" s="250"/>
      <c r="WAD100" s="250"/>
      <c r="WAE100" s="250"/>
      <c r="WAF100" s="250"/>
      <c r="WAG100" s="250"/>
      <c r="WAH100" s="250"/>
      <c r="WAI100" s="250"/>
      <c r="WAJ100" s="250"/>
      <c r="WAK100" s="250"/>
      <c r="WAL100" s="250"/>
      <c r="WAM100" s="250"/>
      <c r="WAN100" s="250"/>
      <c r="WAO100" s="250"/>
      <c r="WAP100" s="250"/>
      <c r="WAQ100" s="250"/>
      <c r="WAR100" s="250"/>
      <c r="WAS100" s="250"/>
      <c r="WAT100" s="250"/>
      <c r="WAU100" s="250"/>
      <c r="WAV100" s="250"/>
      <c r="WAW100" s="250"/>
      <c r="WAX100" s="250"/>
      <c r="WAY100" s="250"/>
      <c r="WAZ100" s="250"/>
      <c r="WBA100" s="250"/>
      <c r="WBB100" s="250"/>
      <c r="WBC100" s="250"/>
      <c r="WBD100" s="250"/>
      <c r="WBE100" s="250"/>
      <c r="WBF100" s="250"/>
      <c r="WBG100" s="250"/>
      <c r="WBH100" s="250"/>
      <c r="WBI100" s="250"/>
      <c r="WBJ100" s="250"/>
      <c r="WBK100" s="250"/>
      <c r="WBL100" s="250"/>
      <c r="WBM100" s="250"/>
      <c r="WBN100" s="250"/>
      <c r="WBO100" s="250"/>
      <c r="WBP100" s="250"/>
      <c r="WBQ100" s="250"/>
      <c r="WBR100" s="250"/>
      <c r="WBS100" s="250"/>
      <c r="WBT100" s="250"/>
      <c r="WBU100" s="250"/>
      <c r="WBV100" s="250"/>
      <c r="WBW100" s="250"/>
      <c r="WBX100" s="250"/>
      <c r="WBY100" s="250"/>
      <c r="WBZ100" s="250"/>
      <c r="WCA100" s="250"/>
      <c r="WCB100" s="250"/>
      <c r="WCC100" s="250"/>
      <c r="WCD100" s="250"/>
      <c r="WCE100" s="250"/>
      <c r="WCF100" s="250"/>
      <c r="WCG100" s="250"/>
      <c r="WCH100" s="250"/>
      <c r="WCI100" s="250"/>
      <c r="WCJ100" s="250"/>
      <c r="WCK100" s="250"/>
      <c r="WCL100" s="250"/>
      <c r="WCM100" s="250"/>
      <c r="WCN100" s="250"/>
      <c r="WCO100" s="250"/>
      <c r="WCP100" s="250"/>
      <c r="WCQ100" s="250"/>
      <c r="WCR100" s="250"/>
      <c r="WCS100" s="250"/>
      <c r="WCT100" s="250"/>
      <c r="WCU100" s="250"/>
      <c r="WCV100" s="250"/>
      <c r="WCW100" s="250"/>
      <c r="WCX100" s="250"/>
      <c r="WCY100" s="250"/>
      <c r="WCZ100" s="250"/>
      <c r="WDA100" s="250"/>
      <c r="WDB100" s="250"/>
      <c r="WDC100" s="250"/>
      <c r="WDD100" s="250"/>
      <c r="WDE100" s="250"/>
      <c r="WDF100" s="250"/>
      <c r="WDG100" s="250"/>
      <c r="WDH100" s="250"/>
      <c r="WDI100" s="250"/>
      <c r="WDJ100" s="250"/>
      <c r="WDK100" s="250"/>
      <c r="WDL100" s="250"/>
      <c r="WDM100" s="250"/>
      <c r="WDN100" s="250"/>
      <c r="WDO100" s="250"/>
      <c r="WDP100" s="250"/>
      <c r="WDQ100" s="250"/>
      <c r="WDR100" s="250"/>
      <c r="WDS100" s="250"/>
      <c r="WDT100" s="250"/>
      <c r="WDU100" s="250"/>
      <c r="WDV100" s="250"/>
      <c r="WDW100" s="250"/>
      <c r="WDX100" s="250"/>
      <c r="WDY100" s="250"/>
      <c r="WDZ100" s="250"/>
      <c r="WEA100" s="250"/>
      <c r="WEB100" s="250"/>
      <c r="WEC100" s="250"/>
      <c r="WED100" s="250"/>
      <c r="WEE100" s="250"/>
      <c r="WEF100" s="250"/>
      <c r="WEG100" s="250"/>
      <c r="WEH100" s="250"/>
      <c r="WEI100" s="250"/>
      <c r="WEJ100" s="250"/>
      <c r="WEK100" s="250"/>
      <c r="WEL100" s="250"/>
      <c r="WEM100" s="250"/>
      <c r="WEN100" s="250"/>
      <c r="WEO100" s="250"/>
      <c r="WEP100" s="250"/>
      <c r="WEQ100" s="250"/>
      <c r="WER100" s="250"/>
      <c r="WES100" s="250"/>
      <c r="WET100" s="250"/>
      <c r="WEU100" s="250"/>
      <c r="WEV100" s="250"/>
      <c r="WEW100" s="250"/>
      <c r="WEX100" s="250"/>
      <c r="WEY100" s="250"/>
      <c r="WEZ100" s="250"/>
      <c r="WFA100" s="250"/>
      <c r="WFB100" s="250"/>
      <c r="WFC100" s="250"/>
      <c r="WFD100" s="250"/>
      <c r="WFE100" s="250"/>
      <c r="WFF100" s="250"/>
      <c r="WFG100" s="250"/>
      <c r="WFH100" s="250"/>
      <c r="WFI100" s="250"/>
      <c r="WFJ100" s="250"/>
      <c r="WFK100" s="250"/>
      <c r="WFL100" s="250"/>
      <c r="WFM100" s="250"/>
      <c r="WFN100" s="250"/>
      <c r="WFO100" s="250"/>
      <c r="WFP100" s="250"/>
      <c r="WFQ100" s="250"/>
      <c r="WFR100" s="250"/>
      <c r="WFS100" s="250"/>
      <c r="WFT100" s="250"/>
      <c r="WFU100" s="250"/>
      <c r="WFV100" s="250"/>
      <c r="WFW100" s="250"/>
      <c r="WFX100" s="250"/>
      <c r="WFY100" s="250"/>
      <c r="WFZ100" s="250"/>
      <c r="WGA100" s="250"/>
      <c r="WGB100" s="250"/>
      <c r="WGC100" s="250"/>
      <c r="WGD100" s="250"/>
      <c r="WGE100" s="250"/>
      <c r="WGF100" s="250"/>
      <c r="WGG100" s="250"/>
      <c r="WGH100" s="250"/>
      <c r="WGI100" s="250"/>
      <c r="WGJ100" s="250"/>
      <c r="WGK100" s="250"/>
      <c r="WGL100" s="250"/>
      <c r="WGM100" s="250"/>
      <c r="WGN100" s="250"/>
      <c r="WGO100" s="250"/>
      <c r="WGP100" s="250"/>
      <c r="WGQ100" s="250"/>
      <c r="WGR100" s="250"/>
      <c r="WGS100" s="250"/>
      <c r="WGT100" s="250"/>
      <c r="WGU100" s="250"/>
      <c r="WGV100" s="250"/>
      <c r="WGW100" s="250"/>
      <c r="WGX100" s="250"/>
      <c r="WGY100" s="250"/>
      <c r="WGZ100" s="250"/>
      <c r="WHA100" s="250"/>
      <c r="WHB100" s="250"/>
      <c r="WHC100" s="250"/>
      <c r="WHD100" s="250"/>
      <c r="WHE100" s="250"/>
      <c r="WHF100" s="250"/>
      <c r="WHG100" s="250"/>
      <c r="WHH100" s="250"/>
      <c r="WHI100" s="250"/>
      <c r="WHJ100" s="250"/>
      <c r="WHK100" s="250"/>
      <c r="WHL100" s="250"/>
      <c r="WHM100" s="250"/>
      <c r="WHN100" s="250"/>
      <c r="WHO100" s="250"/>
      <c r="WHP100" s="250"/>
      <c r="WHQ100" s="250"/>
      <c r="WHR100" s="250"/>
      <c r="WHS100" s="250"/>
      <c r="WHT100" s="250"/>
      <c r="WHU100" s="250"/>
      <c r="WHV100" s="250"/>
      <c r="WHW100" s="250"/>
      <c r="WHX100" s="250"/>
      <c r="WHY100" s="250"/>
      <c r="WHZ100" s="250"/>
      <c r="WIA100" s="250"/>
      <c r="WIB100" s="250"/>
      <c r="WIC100" s="250"/>
      <c r="WID100" s="250"/>
      <c r="WIE100" s="250"/>
      <c r="WIF100" s="250"/>
      <c r="WIG100" s="250"/>
      <c r="WIH100" s="250"/>
      <c r="WII100" s="250"/>
      <c r="WIJ100" s="250"/>
      <c r="WIK100" s="250"/>
      <c r="WIL100" s="250"/>
      <c r="WIM100" s="250"/>
      <c r="WIN100" s="250"/>
      <c r="WIO100" s="250"/>
      <c r="WIP100" s="250"/>
      <c r="WIQ100" s="250"/>
      <c r="WIR100" s="250"/>
      <c r="WIS100" s="250"/>
      <c r="WIT100" s="250"/>
      <c r="WIU100" s="250"/>
      <c r="WIV100" s="250"/>
      <c r="WIW100" s="250"/>
      <c r="WIX100" s="250"/>
      <c r="WIY100" s="250"/>
      <c r="WIZ100" s="250"/>
      <c r="WJA100" s="250"/>
      <c r="WJB100" s="250"/>
      <c r="WJC100" s="250"/>
      <c r="WJD100" s="250"/>
      <c r="WJE100" s="250"/>
      <c r="WJF100" s="250"/>
      <c r="WJG100" s="250"/>
      <c r="WJH100" s="250"/>
      <c r="WJI100" s="250"/>
      <c r="WJJ100" s="250"/>
      <c r="WJK100" s="250"/>
      <c r="WJL100" s="250"/>
      <c r="WJM100" s="250"/>
      <c r="WJN100" s="250"/>
      <c r="WJO100" s="250"/>
      <c r="WJP100" s="250"/>
      <c r="WJQ100" s="250"/>
      <c r="WJR100" s="250"/>
      <c r="WJS100" s="250"/>
      <c r="WJT100" s="250"/>
      <c r="WJU100" s="250"/>
      <c r="WJV100" s="250"/>
      <c r="WJW100" s="250"/>
      <c r="WJX100" s="250"/>
      <c r="WJY100" s="250"/>
      <c r="WJZ100" s="250"/>
      <c r="WKA100" s="250"/>
      <c r="WKB100" s="250"/>
      <c r="WKC100" s="250"/>
      <c r="WKD100" s="250"/>
      <c r="WKE100" s="250"/>
      <c r="WKF100" s="250"/>
      <c r="WKG100" s="250"/>
      <c r="WKH100" s="250"/>
      <c r="WKI100" s="250"/>
      <c r="WKJ100" s="250"/>
      <c r="WKK100" s="250"/>
      <c r="WKL100" s="250"/>
      <c r="WKM100" s="250"/>
      <c r="WKN100" s="250"/>
      <c r="WKO100" s="250"/>
      <c r="WKP100" s="250"/>
      <c r="WKQ100" s="250"/>
      <c r="WKR100" s="250"/>
      <c r="WKS100" s="250"/>
      <c r="WKT100" s="250"/>
      <c r="WKU100" s="250"/>
      <c r="WKV100" s="250"/>
      <c r="WKW100" s="250"/>
      <c r="WKX100" s="250"/>
      <c r="WKY100" s="250"/>
      <c r="WKZ100" s="250"/>
      <c r="WLA100" s="250"/>
      <c r="WLB100" s="250"/>
      <c r="WLC100" s="250"/>
      <c r="WLD100" s="250"/>
      <c r="WLE100" s="250"/>
      <c r="WLF100" s="250"/>
      <c r="WLG100" s="250"/>
      <c r="WLH100" s="250"/>
      <c r="WLI100" s="250"/>
      <c r="WLJ100" s="250"/>
      <c r="WLK100" s="250"/>
      <c r="WLL100" s="250"/>
      <c r="WLM100" s="250"/>
      <c r="WLN100" s="250"/>
      <c r="WLO100" s="250"/>
      <c r="WLP100" s="250"/>
      <c r="WLQ100" s="250"/>
      <c r="WLR100" s="250"/>
      <c r="WLS100" s="250"/>
      <c r="WLT100" s="250"/>
      <c r="WLU100" s="250"/>
      <c r="WLV100" s="250"/>
      <c r="WLW100" s="250"/>
      <c r="WLX100" s="250"/>
      <c r="WLY100" s="250"/>
      <c r="WLZ100" s="250"/>
      <c r="WMA100" s="250"/>
      <c r="WMB100" s="250"/>
      <c r="WMC100" s="250"/>
      <c r="WMD100" s="250"/>
      <c r="WME100" s="250"/>
      <c r="WMF100" s="250"/>
      <c r="WMG100" s="250"/>
      <c r="WMH100" s="250"/>
      <c r="WMI100" s="250"/>
      <c r="WMJ100" s="250"/>
      <c r="WMK100" s="250"/>
      <c r="WML100" s="250"/>
      <c r="WMM100" s="250"/>
      <c r="WMN100" s="250"/>
      <c r="WMO100" s="250"/>
      <c r="WMP100" s="250"/>
      <c r="WMQ100" s="250"/>
      <c r="WMR100" s="250"/>
      <c r="WMS100" s="250"/>
      <c r="WMT100" s="250"/>
      <c r="WMU100" s="250"/>
      <c r="WMV100" s="250"/>
      <c r="WMW100" s="250"/>
      <c r="WMX100" s="250"/>
      <c r="WMY100" s="250"/>
      <c r="WMZ100" s="250"/>
      <c r="WNA100" s="250"/>
      <c r="WNB100" s="250"/>
      <c r="WNC100" s="250"/>
      <c r="WND100" s="250"/>
      <c r="WNE100" s="250"/>
      <c r="WNF100" s="250"/>
      <c r="WNG100" s="250"/>
      <c r="WNH100" s="250"/>
      <c r="WNI100" s="250"/>
      <c r="WNJ100" s="250"/>
      <c r="WNK100" s="250"/>
      <c r="WNL100" s="250"/>
      <c r="WNM100" s="250"/>
      <c r="WNN100" s="250"/>
      <c r="WNO100" s="250"/>
      <c r="WNP100" s="250"/>
      <c r="WNQ100" s="250"/>
      <c r="WNR100" s="250"/>
      <c r="WNS100" s="250"/>
      <c r="WNT100" s="250"/>
      <c r="WNU100" s="250"/>
      <c r="WNV100" s="250"/>
      <c r="WNW100" s="250"/>
      <c r="WNX100" s="250"/>
      <c r="WNY100" s="250"/>
      <c r="WNZ100" s="250"/>
      <c r="WOA100" s="250"/>
      <c r="WOB100" s="250"/>
      <c r="WOC100" s="250"/>
      <c r="WOD100" s="250"/>
      <c r="WOE100" s="250"/>
      <c r="WOF100" s="250"/>
      <c r="WOG100" s="250"/>
      <c r="WOH100" s="250"/>
      <c r="WOI100" s="250"/>
      <c r="WOJ100" s="250"/>
      <c r="WOK100" s="250"/>
      <c r="WOL100" s="250"/>
      <c r="WOM100" s="250"/>
      <c r="WON100" s="250"/>
      <c r="WOO100" s="250"/>
      <c r="WOP100" s="250"/>
      <c r="WOQ100" s="250"/>
      <c r="WOR100" s="250"/>
      <c r="WOS100" s="250"/>
      <c r="WOT100" s="250"/>
      <c r="WOU100" s="250"/>
      <c r="WOV100" s="250"/>
      <c r="WOW100" s="250"/>
      <c r="WOX100" s="250"/>
      <c r="WOY100" s="250"/>
      <c r="WOZ100" s="250"/>
      <c r="WPA100" s="250"/>
      <c r="WPB100" s="250"/>
      <c r="WPC100" s="250"/>
      <c r="WPD100" s="250"/>
      <c r="WPE100" s="250"/>
      <c r="WPF100" s="250"/>
      <c r="WPG100" s="250"/>
      <c r="WPH100" s="250"/>
      <c r="WPI100" s="250"/>
      <c r="WPJ100" s="250"/>
      <c r="WPK100" s="250"/>
      <c r="WPL100" s="250"/>
      <c r="WPM100" s="250"/>
      <c r="WPN100" s="250"/>
      <c r="WPO100" s="250"/>
      <c r="WPP100" s="250"/>
      <c r="WPQ100" s="250"/>
      <c r="WPR100" s="250"/>
      <c r="WPS100" s="250"/>
      <c r="WPT100" s="250"/>
      <c r="WPU100" s="250"/>
      <c r="WPV100" s="250"/>
      <c r="WPW100" s="250"/>
      <c r="WPX100" s="250"/>
      <c r="WPY100" s="250"/>
      <c r="WPZ100" s="250"/>
      <c r="WQA100" s="250"/>
      <c r="WQB100" s="250"/>
      <c r="WQC100" s="250"/>
      <c r="WQD100" s="250"/>
      <c r="WQE100" s="250"/>
      <c r="WQF100" s="250"/>
      <c r="WQG100" s="250"/>
      <c r="WQH100" s="250"/>
      <c r="WQI100" s="250"/>
      <c r="WQJ100" s="250"/>
      <c r="WQK100" s="250"/>
      <c r="WQL100" s="250"/>
      <c r="WQM100" s="250"/>
      <c r="WQN100" s="250"/>
      <c r="WQO100" s="250"/>
      <c r="WQP100" s="250"/>
      <c r="WQQ100" s="250"/>
      <c r="WQR100" s="250"/>
      <c r="WQS100" s="250"/>
      <c r="WQT100" s="250"/>
      <c r="WQU100" s="250"/>
      <c r="WQV100" s="250"/>
      <c r="WQW100" s="250"/>
      <c r="WQX100" s="250"/>
      <c r="WQY100" s="250"/>
      <c r="WQZ100" s="250"/>
      <c r="WRA100" s="250"/>
      <c r="WRB100" s="250"/>
      <c r="WRC100" s="250"/>
      <c r="WRD100" s="250"/>
      <c r="WRE100" s="250"/>
      <c r="WRF100" s="250"/>
      <c r="WRG100" s="250"/>
      <c r="WRH100" s="250"/>
      <c r="WRI100" s="250"/>
      <c r="WRJ100" s="250"/>
      <c r="WRK100" s="250"/>
      <c r="WRL100" s="250"/>
      <c r="WRM100" s="250"/>
      <c r="WRN100" s="250"/>
      <c r="WRO100" s="250"/>
      <c r="WRP100" s="250"/>
      <c r="WRQ100" s="250"/>
      <c r="WRR100" s="250"/>
      <c r="WRS100" s="250"/>
      <c r="WRT100" s="250"/>
      <c r="WRU100" s="250"/>
      <c r="WRV100" s="250"/>
      <c r="WRW100" s="250"/>
      <c r="WRX100" s="250"/>
      <c r="WRY100" s="250"/>
      <c r="WRZ100" s="250"/>
      <c r="WSA100" s="250"/>
      <c r="WSB100" s="250"/>
      <c r="WSC100" s="250"/>
      <c r="WSD100" s="250"/>
      <c r="WSE100" s="250"/>
      <c r="WSF100" s="250"/>
      <c r="WSG100" s="250"/>
      <c r="WSH100" s="250"/>
      <c r="WSI100" s="250"/>
      <c r="WSJ100" s="250"/>
      <c r="WSK100" s="250"/>
      <c r="WSL100" s="250"/>
      <c r="WSM100" s="250"/>
      <c r="WSN100" s="250"/>
      <c r="WSO100" s="250"/>
      <c r="WSP100" s="250"/>
      <c r="WSQ100" s="250"/>
      <c r="WSR100" s="250"/>
      <c r="WSS100" s="250"/>
      <c r="WST100" s="250"/>
      <c r="WSU100" s="250"/>
      <c r="WSV100" s="250"/>
      <c r="WSW100" s="250"/>
      <c r="WSX100" s="250"/>
      <c r="WSY100" s="250"/>
      <c r="WSZ100" s="250"/>
      <c r="WTA100" s="250"/>
      <c r="WTB100" s="250"/>
      <c r="WTC100" s="250"/>
      <c r="WTD100" s="250"/>
      <c r="WTE100" s="250"/>
      <c r="WTF100" s="250"/>
      <c r="WTG100" s="250"/>
      <c r="WTH100" s="250"/>
      <c r="WTI100" s="250"/>
      <c r="WTJ100" s="250"/>
      <c r="WTK100" s="250"/>
      <c r="WTL100" s="250"/>
      <c r="WTM100" s="250"/>
      <c r="WTN100" s="250"/>
      <c r="WTO100" s="250"/>
      <c r="WTP100" s="250"/>
      <c r="WTQ100" s="250"/>
      <c r="WTR100" s="250"/>
      <c r="WTS100" s="250"/>
      <c r="WTT100" s="250"/>
      <c r="WTU100" s="250"/>
      <c r="WTV100" s="250"/>
      <c r="WTW100" s="250"/>
      <c r="WTX100" s="250"/>
      <c r="WTY100" s="250"/>
      <c r="WTZ100" s="250"/>
      <c r="WUA100" s="250"/>
      <c r="WUB100" s="250"/>
      <c r="WUC100" s="250"/>
      <c r="WUD100" s="250"/>
      <c r="WUE100" s="250"/>
      <c r="WUF100" s="250"/>
      <c r="WUG100" s="250"/>
      <c r="WUH100" s="250"/>
      <c r="WUI100" s="250"/>
      <c r="WUJ100" s="250"/>
      <c r="WUK100" s="250"/>
      <c r="WUL100" s="250"/>
      <c r="WUM100" s="250"/>
      <c r="WUN100" s="250"/>
      <c r="WUO100" s="250"/>
      <c r="WUP100" s="250"/>
      <c r="WUQ100" s="250"/>
      <c r="WUR100" s="250"/>
      <c r="WUS100" s="250"/>
      <c r="WUT100" s="250"/>
      <c r="WUU100" s="250"/>
      <c r="WUV100" s="250"/>
      <c r="WUW100" s="250"/>
      <c r="WUX100" s="250"/>
      <c r="WUY100" s="250"/>
      <c r="WUZ100" s="250"/>
      <c r="WVA100" s="250"/>
      <c r="WVB100" s="250"/>
      <c r="WVC100" s="250"/>
      <c r="WVD100" s="250"/>
      <c r="WVE100" s="250"/>
      <c r="WVF100" s="250"/>
      <c r="WVG100" s="250"/>
      <c r="WVH100" s="250"/>
      <c r="WVI100" s="250"/>
      <c r="WVJ100" s="250"/>
      <c r="WVK100" s="250"/>
      <c r="WVL100" s="250"/>
      <c r="WVM100" s="250"/>
      <c r="WVN100" s="250"/>
      <c r="WVO100" s="250"/>
      <c r="WVP100" s="250"/>
      <c r="WVQ100" s="250"/>
      <c r="WVR100" s="250"/>
      <c r="WVS100" s="250"/>
      <c r="WVT100" s="250"/>
      <c r="WVU100" s="250"/>
      <c r="WVV100" s="250"/>
      <c r="WVW100" s="250"/>
      <c r="WVX100" s="250"/>
      <c r="WVY100" s="250"/>
      <c r="WVZ100" s="250"/>
      <c r="WWA100" s="250"/>
      <c r="WWB100" s="250"/>
      <c r="WWC100" s="250"/>
      <c r="WWD100" s="250"/>
      <c r="WWE100" s="250"/>
      <c r="WWF100" s="250"/>
      <c r="WWG100" s="250"/>
      <c r="WWH100" s="250"/>
      <c r="WWI100" s="250"/>
      <c r="WWJ100" s="250"/>
      <c r="WWK100" s="250"/>
      <c r="WWL100" s="250"/>
      <c r="WWM100" s="250"/>
      <c r="WWN100" s="250"/>
      <c r="WWO100" s="250"/>
      <c r="WWP100" s="250"/>
      <c r="WWQ100" s="250"/>
      <c r="WWR100" s="250"/>
      <c r="WWS100" s="250"/>
      <c r="WWT100" s="250"/>
      <c r="WWU100" s="250"/>
      <c r="WWV100" s="250"/>
      <c r="WWW100" s="250"/>
      <c r="WWX100" s="250"/>
      <c r="WWY100" s="250"/>
      <c r="WWZ100" s="250"/>
      <c r="WXA100" s="250"/>
      <c r="WXB100" s="250"/>
      <c r="WXC100" s="250"/>
      <c r="WXD100" s="250"/>
      <c r="WXE100" s="250"/>
      <c r="WXF100" s="250"/>
      <c r="WXG100" s="250"/>
      <c r="WXH100" s="250"/>
      <c r="WXI100" s="250"/>
      <c r="WXJ100" s="250"/>
      <c r="WXK100" s="250"/>
      <c r="WXL100" s="250"/>
      <c r="WXM100" s="250"/>
      <c r="WXN100" s="250"/>
      <c r="WXO100" s="250"/>
      <c r="WXP100" s="250"/>
      <c r="WXQ100" s="250"/>
      <c r="WXR100" s="250"/>
      <c r="WXS100" s="250"/>
      <c r="WXT100" s="250"/>
      <c r="WXU100" s="250"/>
      <c r="WXV100" s="250"/>
      <c r="WXW100" s="250"/>
      <c r="WXX100" s="250"/>
      <c r="WXY100" s="250"/>
      <c r="WXZ100" s="250"/>
      <c r="WYA100" s="250"/>
      <c r="WYB100" s="250"/>
      <c r="WYC100" s="250"/>
      <c r="WYD100" s="250"/>
      <c r="WYE100" s="250"/>
      <c r="WYF100" s="250"/>
      <c r="WYG100" s="250"/>
      <c r="WYH100" s="250"/>
      <c r="WYI100" s="250"/>
      <c r="WYJ100" s="250"/>
      <c r="WYK100" s="250"/>
      <c r="WYL100" s="250"/>
      <c r="WYM100" s="250"/>
      <c r="WYN100" s="250"/>
      <c r="WYO100" s="250"/>
      <c r="WYP100" s="250"/>
      <c r="WYQ100" s="250"/>
      <c r="WYR100" s="250"/>
      <c r="WYS100" s="250"/>
      <c r="WYT100" s="250"/>
      <c r="WYU100" s="250"/>
      <c r="WYV100" s="250"/>
      <c r="WYW100" s="250"/>
      <c r="WYX100" s="250"/>
      <c r="WYY100" s="250"/>
      <c r="WYZ100" s="250"/>
      <c r="WZA100" s="250"/>
      <c r="WZB100" s="250"/>
      <c r="WZC100" s="250"/>
      <c r="WZD100" s="250"/>
      <c r="WZE100" s="250"/>
      <c r="WZF100" s="250"/>
      <c r="WZG100" s="250"/>
      <c r="WZH100" s="250"/>
      <c r="WZI100" s="250"/>
      <c r="WZJ100" s="250"/>
      <c r="WZK100" s="250"/>
      <c r="WZL100" s="250"/>
      <c r="WZM100" s="250"/>
      <c r="WZN100" s="250"/>
      <c r="WZO100" s="250"/>
      <c r="WZP100" s="250"/>
      <c r="WZQ100" s="250"/>
      <c r="WZR100" s="250"/>
      <c r="WZS100" s="250"/>
      <c r="WZT100" s="250"/>
      <c r="WZU100" s="250"/>
      <c r="WZV100" s="250"/>
      <c r="WZW100" s="250"/>
      <c r="WZX100" s="250"/>
      <c r="WZY100" s="250"/>
      <c r="WZZ100" s="250"/>
      <c r="XAA100" s="250"/>
      <c r="XAB100" s="250"/>
      <c r="XAC100" s="250"/>
      <c r="XAD100" s="250"/>
      <c r="XAE100" s="250"/>
      <c r="XAF100" s="250"/>
      <c r="XAG100" s="250"/>
      <c r="XAH100" s="250"/>
      <c r="XAI100" s="250"/>
      <c r="XAJ100" s="250"/>
      <c r="XAK100" s="250"/>
      <c r="XAL100" s="250"/>
      <c r="XAM100" s="250"/>
      <c r="XAN100" s="250"/>
      <c r="XAO100" s="250"/>
      <c r="XAP100" s="250"/>
      <c r="XAQ100" s="250"/>
      <c r="XAR100" s="250"/>
      <c r="XAS100" s="250"/>
      <c r="XAT100" s="250"/>
      <c r="XAU100" s="250"/>
      <c r="XAV100" s="250"/>
      <c r="XAW100" s="250"/>
      <c r="XAX100" s="250"/>
      <c r="XAY100" s="250"/>
      <c r="XAZ100" s="250"/>
      <c r="XBA100" s="250"/>
      <c r="XBB100" s="250"/>
      <c r="XBC100" s="250"/>
      <c r="XBD100" s="250"/>
      <c r="XBE100" s="250"/>
      <c r="XBF100" s="250"/>
      <c r="XBG100" s="250"/>
      <c r="XBH100" s="250"/>
      <c r="XBI100" s="250"/>
      <c r="XBJ100" s="250"/>
      <c r="XBK100" s="250"/>
      <c r="XBL100" s="250"/>
      <c r="XBM100" s="250"/>
      <c r="XBN100" s="250"/>
      <c r="XBO100" s="250"/>
      <c r="XBP100" s="250"/>
      <c r="XBQ100" s="250"/>
      <c r="XBR100" s="250"/>
      <c r="XBS100" s="250"/>
      <c r="XBT100" s="250"/>
      <c r="XBU100" s="250"/>
      <c r="XBV100" s="250"/>
      <c r="XBW100" s="250"/>
      <c r="XBX100" s="250"/>
      <c r="XBY100" s="250"/>
      <c r="XBZ100" s="250"/>
      <c r="XCA100" s="250"/>
      <c r="XCB100" s="250"/>
      <c r="XCC100" s="250"/>
      <c r="XCD100" s="250"/>
      <c r="XCE100" s="250"/>
      <c r="XCF100" s="250"/>
      <c r="XCG100" s="250"/>
      <c r="XCH100" s="250"/>
      <c r="XCI100" s="250"/>
      <c r="XCJ100" s="250"/>
      <c r="XCK100" s="250"/>
      <c r="XCL100" s="250"/>
      <c r="XCM100" s="250"/>
      <c r="XCN100" s="250"/>
      <c r="XCO100" s="250"/>
      <c r="XCP100" s="250"/>
      <c r="XCQ100" s="250"/>
      <c r="XCR100" s="250"/>
      <c r="XCS100" s="250"/>
      <c r="XCT100" s="250"/>
      <c r="XCU100" s="250"/>
      <c r="XCV100" s="250"/>
      <c r="XCW100" s="250"/>
      <c r="XCX100" s="250"/>
      <c r="XCY100" s="250"/>
      <c r="XCZ100" s="250"/>
      <c r="XDA100" s="250"/>
      <c r="XDB100" s="250"/>
      <c r="XDC100" s="250"/>
      <c r="XDD100" s="250"/>
      <c r="XDE100" s="250"/>
      <c r="XDF100" s="250"/>
      <c r="XDG100" s="250"/>
      <c r="XDH100" s="250"/>
      <c r="XDI100" s="250"/>
      <c r="XDJ100" s="250"/>
      <c r="XDK100" s="250"/>
      <c r="XDL100" s="250"/>
      <c r="XDM100" s="250"/>
      <c r="XDN100" s="250"/>
      <c r="XDO100" s="250"/>
      <c r="XDP100" s="250"/>
      <c r="XDQ100" s="250"/>
      <c r="XDR100" s="250"/>
      <c r="XDS100" s="250"/>
      <c r="XDT100" s="250"/>
      <c r="XDU100" s="250"/>
      <c r="XDV100" s="250"/>
      <c r="XDW100" s="250"/>
      <c r="XDX100" s="250"/>
      <c r="XDY100" s="250"/>
      <c r="XDZ100" s="250"/>
      <c r="XEA100" s="250"/>
      <c r="XEB100" s="250"/>
      <c r="XEC100" s="250"/>
      <c r="XED100" s="250"/>
      <c r="XEE100" s="250"/>
      <c r="XEF100" s="250"/>
      <c r="XEG100" s="250"/>
      <c r="XEH100" s="250"/>
      <c r="XEI100" s="250"/>
      <c r="XEJ100" s="250"/>
      <c r="XEK100" s="250"/>
      <c r="XEL100" s="250"/>
      <c r="XEM100" s="250"/>
      <c r="XEN100" s="250"/>
      <c r="XEO100" s="250"/>
      <c r="XEP100" s="250"/>
      <c r="XEQ100" s="250"/>
      <c r="XER100" s="250"/>
      <c r="XES100" s="250"/>
      <c r="XET100" s="250"/>
      <c r="XEU100" s="250"/>
      <c r="XEV100" s="250"/>
      <c r="XEW100" s="250"/>
      <c r="XEX100" s="250"/>
      <c r="XEY100" s="250"/>
      <c r="XEZ100" s="250"/>
      <c r="XFA100" s="250"/>
      <c r="XFB100" s="250"/>
      <c r="XFC100" s="250"/>
      <c r="XFD100" s="250"/>
    </row>
    <row r="101" spans="1:16384" s="9" customFormat="1" ht="14.25"/>
    <row r="102" spans="1:16384" s="251" customFormat="1" ht="14.25"/>
    <row r="103" spans="1:16384" s="9" customFormat="1" ht="14.25"/>
    <row r="104" spans="1:16384" s="9" customFormat="1" ht="14.25"/>
    <row r="105" spans="1:16384" s="251" customFormat="1" ht="16.5">
      <c r="A105" s="250"/>
      <c r="B105" s="250"/>
      <c r="C105" s="250"/>
      <c r="D105" s="250"/>
      <c r="E105" s="250"/>
      <c r="F105" s="250"/>
      <c r="G105" s="250"/>
      <c r="H105" s="250"/>
      <c r="I105" s="250"/>
      <c r="J105" s="250"/>
      <c r="K105" s="250"/>
      <c r="L105" s="250"/>
      <c r="M105" s="250"/>
      <c r="N105" s="250"/>
      <c r="O105" s="250"/>
      <c r="P105" s="250"/>
      <c r="Q105" s="250"/>
      <c r="R105" s="250"/>
      <c r="S105" s="250"/>
      <c r="T105" s="250"/>
      <c r="U105" s="250"/>
      <c r="V105" s="250"/>
      <c r="W105" s="250"/>
      <c r="X105" s="250"/>
      <c r="Y105" s="250"/>
      <c r="Z105" s="250"/>
      <c r="AA105" s="250"/>
      <c r="AB105" s="250"/>
      <c r="AC105" s="250"/>
      <c r="AD105" s="250"/>
      <c r="AE105" s="250"/>
      <c r="AF105" s="250"/>
      <c r="AG105" s="250"/>
      <c r="AH105" s="250"/>
      <c r="AI105" s="250"/>
      <c r="AJ105" s="250"/>
      <c r="AK105" s="250"/>
      <c r="AL105" s="250"/>
      <c r="AM105" s="250"/>
      <c r="AN105" s="250"/>
      <c r="AO105" s="250"/>
      <c r="AP105" s="250"/>
      <c r="AQ105" s="250"/>
      <c r="AR105" s="250"/>
      <c r="AS105" s="250"/>
      <c r="AT105" s="250"/>
      <c r="AU105" s="250"/>
      <c r="AV105" s="250"/>
      <c r="AW105" s="250"/>
      <c r="AX105" s="250"/>
      <c r="AY105" s="250"/>
      <c r="AZ105" s="250"/>
      <c r="BA105" s="250"/>
      <c r="BB105" s="250"/>
      <c r="BC105" s="250"/>
      <c r="BD105" s="250"/>
      <c r="BE105" s="250"/>
      <c r="BF105" s="250"/>
      <c r="BG105" s="250"/>
      <c r="BH105" s="250"/>
      <c r="BI105" s="250"/>
      <c r="BJ105" s="250"/>
      <c r="BK105" s="250"/>
      <c r="BL105" s="250"/>
      <c r="BM105" s="250"/>
      <c r="BN105" s="250"/>
      <c r="BO105" s="250"/>
      <c r="BP105" s="250"/>
      <c r="BQ105" s="250"/>
      <c r="BR105" s="250"/>
      <c r="BS105" s="250"/>
      <c r="BT105" s="250"/>
      <c r="BU105" s="250"/>
      <c r="BV105" s="250"/>
      <c r="BW105" s="250"/>
      <c r="BX105" s="250"/>
      <c r="BY105" s="250"/>
      <c r="BZ105" s="250"/>
      <c r="CA105" s="250"/>
      <c r="CB105" s="250"/>
      <c r="CC105" s="250"/>
      <c r="CD105" s="250"/>
      <c r="CE105" s="250"/>
      <c r="CF105" s="250"/>
      <c r="CG105" s="250"/>
      <c r="CH105" s="250"/>
      <c r="CI105" s="250"/>
      <c r="CJ105" s="250"/>
      <c r="CK105" s="250"/>
      <c r="CL105" s="250"/>
      <c r="CM105" s="250"/>
      <c r="CN105" s="250"/>
      <c r="CO105" s="250"/>
      <c r="CP105" s="250"/>
      <c r="CQ105" s="250"/>
      <c r="CR105" s="250"/>
      <c r="CS105" s="250"/>
      <c r="CT105" s="250"/>
      <c r="CU105" s="250"/>
      <c r="CV105" s="250"/>
      <c r="CW105" s="250"/>
      <c r="CX105" s="250"/>
      <c r="CY105" s="250"/>
      <c r="CZ105" s="250"/>
      <c r="DA105" s="250"/>
      <c r="DB105" s="250"/>
      <c r="DC105" s="250"/>
      <c r="DD105" s="250"/>
      <c r="DE105" s="250"/>
      <c r="DF105" s="250"/>
      <c r="DG105" s="250"/>
      <c r="DH105" s="250"/>
      <c r="DI105" s="250"/>
      <c r="DJ105" s="250"/>
      <c r="DK105" s="250"/>
      <c r="DL105" s="250"/>
      <c r="DM105" s="250"/>
      <c r="DN105" s="250"/>
      <c r="DO105" s="250"/>
      <c r="DP105" s="250"/>
      <c r="DQ105" s="250"/>
      <c r="DR105" s="250"/>
      <c r="DS105" s="250"/>
      <c r="DT105" s="250"/>
      <c r="DU105" s="250"/>
      <c r="DV105" s="250"/>
      <c r="DW105" s="250"/>
      <c r="DX105" s="250"/>
      <c r="DY105" s="250"/>
      <c r="DZ105" s="250"/>
      <c r="EA105" s="250"/>
      <c r="EB105" s="250"/>
      <c r="EC105" s="250"/>
      <c r="ED105" s="250"/>
      <c r="EE105" s="250"/>
      <c r="EF105" s="250"/>
      <c r="EG105" s="250"/>
      <c r="EH105" s="250"/>
      <c r="EI105" s="250"/>
      <c r="EJ105" s="250"/>
      <c r="EK105" s="250"/>
      <c r="EL105" s="250"/>
      <c r="EM105" s="250"/>
      <c r="EN105" s="250"/>
      <c r="EO105" s="250"/>
      <c r="EP105" s="250"/>
      <c r="EQ105" s="250"/>
      <c r="ER105" s="250"/>
      <c r="ES105" s="250"/>
      <c r="ET105" s="250"/>
      <c r="EU105" s="250"/>
      <c r="EV105" s="250"/>
      <c r="EW105" s="250"/>
      <c r="EX105" s="250"/>
      <c r="EY105" s="250"/>
      <c r="EZ105" s="250"/>
      <c r="FA105" s="250"/>
      <c r="FB105" s="250"/>
      <c r="FC105" s="250"/>
      <c r="FD105" s="250"/>
      <c r="FE105" s="250"/>
      <c r="FF105" s="250"/>
      <c r="FG105" s="250"/>
      <c r="FH105" s="250"/>
      <c r="FI105" s="250"/>
      <c r="FJ105" s="250"/>
      <c r="FK105" s="250"/>
      <c r="FL105" s="250"/>
      <c r="FM105" s="250"/>
      <c r="FN105" s="250"/>
      <c r="FO105" s="250"/>
      <c r="FP105" s="250"/>
      <c r="FQ105" s="250"/>
      <c r="FR105" s="250"/>
      <c r="FS105" s="250"/>
      <c r="FT105" s="250"/>
      <c r="FU105" s="250"/>
      <c r="FV105" s="250"/>
      <c r="FW105" s="250"/>
      <c r="FX105" s="250"/>
      <c r="FY105" s="250"/>
      <c r="FZ105" s="250"/>
      <c r="GA105" s="250"/>
      <c r="GB105" s="250"/>
      <c r="GC105" s="250"/>
      <c r="GD105" s="250"/>
      <c r="GE105" s="250"/>
      <c r="GF105" s="250"/>
      <c r="GG105" s="250"/>
      <c r="GH105" s="250"/>
      <c r="GI105" s="250"/>
      <c r="GJ105" s="250"/>
      <c r="GK105" s="250"/>
      <c r="GL105" s="250"/>
      <c r="GM105" s="250"/>
      <c r="GN105" s="250"/>
      <c r="GO105" s="250"/>
      <c r="GP105" s="250"/>
      <c r="GQ105" s="250"/>
      <c r="GR105" s="250"/>
      <c r="GS105" s="250"/>
      <c r="GT105" s="250"/>
      <c r="GU105" s="250"/>
      <c r="GV105" s="250"/>
      <c r="GW105" s="250"/>
      <c r="GX105" s="250"/>
      <c r="GY105" s="250"/>
      <c r="GZ105" s="250"/>
      <c r="HA105" s="250"/>
      <c r="HB105" s="250"/>
      <c r="HC105" s="250"/>
      <c r="HD105" s="250"/>
      <c r="HE105" s="250"/>
      <c r="HF105" s="250"/>
      <c r="HG105" s="250"/>
      <c r="HH105" s="250"/>
      <c r="HI105" s="250"/>
      <c r="HJ105" s="250"/>
      <c r="HK105" s="250"/>
      <c r="HL105" s="250"/>
      <c r="HM105" s="250"/>
      <c r="HN105" s="250"/>
      <c r="HO105" s="250"/>
      <c r="HP105" s="250"/>
      <c r="HQ105" s="250"/>
      <c r="HR105" s="250"/>
      <c r="HS105" s="250"/>
      <c r="HT105" s="250"/>
      <c r="HU105" s="250"/>
      <c r="HV105" s="250"/>
      <c r="HW105" s="250"/>
      <c r="HX105" s="250"/>
      <c r="HY105" s="250"/>
      <c r="HZ105" s="250"/>
      <c r="IA105" s="250"/>
      <c r="IB105" s="250"/>
      <c r="IC105" s="250"/>
      <c r="ID105" s="250"/>
      <c r="IE105" s="250"/>
      <c r="IF105" s="250"/>
      <c r="IG105" s="250"/>
      <c r="IH105" s="250"/>
      <c r="II105" s="250"/>
      <c r="IJ105" s="250"/>
      <c r="IK105" s="250"/>
      <c r="IL105" s="250"/>
      <c r="IM105" s="250"/>
      <c r="IN105" s="250"/>
      <c r="IO105" s="250"/>
      <c r="IP105" s="250"/>
      <c r="IQ105" s="250"/>
      <c r="IR105" s="250"/>
      <c r="IS105" s="250"/>
      <c r="IT105" s="250"/>
      <c r="IU105" s="250"/>
      <c r="IV105" s="250"/>
      <c r="IW105" s="250"/>
      <c r="IX105" s="250"/>
      <c r="IY105" s="250"/>
      <c r="IZ105" s="250"/>
      <c r="JA105" s="250"/>
      <c r="JB105" s="250"/>
      <c r="JC105" s="250"/>
      <c r="JD105" s="250"/>
      <c r="JE105" s="250"/>
      <c r="JF105" s="250"/>
      <c r="JG105" s="250"/>
      <c r="JH105" s="250"/>
      <c r="JI105" s="250"/>
      <c r="JJ105" s="250"/>
      <c r="JK105" s="250"/>
      <c r="JL105" s="250"/>
      <c r="JM105" s="250"/>
      <c r="JN105" s="250"/>
      <c r="JO105" s="250"/>
      <c r="JP105" s="250"/>
      <c r="JQ105" s="250"/>
      <c r="JR105" s="250"/>
      <c r="JS105" s="250"/>
      <c r="JT105" s="250"/>
      <c r="JU105" s="250"/>
      <c r="JV105" s="250"/>
      <c r="JW105" s="250"/>
      <c r="JX105" s="250"/>
      <c r="JY105" s="250"/>
      <c r="JZ105" s="250"/>
      <c r="KA105" s="250"/>
      <c r="KB105" s="250"/>
      <c r="KC105" s="250"/>
      <c r="KD105" s="250"/>
      <c r="KE105" s="250"/>
      <c r="KF105" s="250"/>
      <c r="KG105" s="250"/>
      <c r="KH105" s="250"/>
      <c r="KI105" s="250"/>
      <c r="KJ105" s="250"/>
      <c r="KK105" s="250"/>
      <c r="KL105" s="250"/>
      <c r="KM105" s="250"/>
      <c r="KN105" s="250"/>
      <c r="KO105" s="250"/>
      <c r="KP105" s="250"/>
      <c r="KQ105" s="250"/>
      <c r="KR105" s="250"/>
      <c r="KS105" s="250"/>
      <c r="KT105" s="250"/>
      <c r="KU105" s="250"/>
      <c r="KV105" s="250"/>
      <c r="KW105" s="250"/>
      <c r="KX105" s="250"/>
      <c r="KY105" s="250"/>
      <c r="KZ105" s="250"/>
      <c r="LA105" s="250"/>
      <c r="LB105" s="250"/>
      <c r="LC105" s="250"/>
      <c r="LD105" s="250"/>
      <c r="LE105" s="250"/>
      <c r="LF105" s="250"/>
      <c r="LG105" s="250"/>
      <c r="LH105" s="250"/>
      <c r="LI105" s="250"/>
      <c r="LJ105" s="250"/>
      <c r="LK105" s="250"/>
      <c r="LL105" s="250"/>
      <c r="LM105" s="250"/>
      <c r="LN105" s="250"/>
      <c r="LO105" s="250"/>
      <c r="LP105" s="250"/>
      <c r="LQ105" s="250"/>
      <c r="LR105" s="250"/>
      <c r="LS105" s="250"/>
      <c r="LT105" s="250"/>
      <c r="LU105" s="250"/>
      <c r="LV105" s="250"/>
      <c r="LW105" s="250"/>
      <c r="LX105" s="250"/>
      <c r="LY105" s="250"/>
      <c r="LZ105" s="250"/>
      <c r="MA105" s="250"/>
      <c r="MB105" s="250"/>
      <c r="MC105" s="250"/>
      <c r="MD105" s="250"/>
      <c r="ME105" s="250"/>
      <c r="MF105" s="250"/>
      <c r="MG105" s="250"/>
      <c r="MH105" s="250"/>
      <c r="MI105" s="250"/>
      <c r="MJ105" s="250"/>
      <c r="MK105" s="250"/>
      <c r="ML105" s="250"/>
      <c r="MM105" s="250"/>
      <c r="MN105" s="250"/>
      <c r="MO105" s="250"/>
      <c r="MP105" s="250"/>
      <c r="MQ105" s="250"/>
      <c r="MR105" s="250"/>
      <c r="MS105" s="250"/>
      <c r="MT105" s="250"/>
      <c r="MU105" s="250"/>
      <c r="MV105" s="250"/>
      <c r="MW105" s="250"/>
      <c r="MX105" s="250"/>
      <c r="MY105" s="250"/>
      <c r="MZ105" s="250"/>
      <c r="NA105" s="250"/>
      <c r="NB105" s="250"/>
      <c r="NC105" s="250"/>
      <c r="ND105" s="250"/>
      <c r="NE105" s="250"/>
      <c r="NF105" s="250"/>
      <c r="NG105" s="250"/>
      <c r="NH105" s="250"/>
      <c r="NI105" s="250"/>
      <c r="NJ105" s="250"/>
      <c r="NK105" s="250"/>
      <c r="NL105" s="250"/>
      <c r="NM105" s="250"/>
      <c r="NN105" s="250"/>
      <c r="NO105" s="250"/>
      <c r="NP105" s="250"/>
      <c r="NQ105" s="250"/>
      <c r="NR105" s="250"/>
      <c r="NS105" s="250"/>
      <c r="NT105" s="250"/>
      <c r="NU105" s="250"/>
      <c r="NV105" s="250"/>
      <c r="NW105" s="250"/>
      <c r="NX105" s="250"/>
      <c r="NY105" s="250"/>
      <c r="NZ105" s="250"/>
      <c r="OA105" s="250"/>
      <c r="OB105" s="250"/>
      <c r="OC105" s="250"/>
      <c r="OD105" s="250"/>
      <c r="OE105" s="250"/>
      <c r="OF105" s="250"/>
      <c r="OG105" s="250"/>
      <c r="OH105" s="250"/>
      <c r="OI105" s="250"/>
      <c r="OJ105" s="250"/>
      <c r="OK105" s="250"/>
      <c r="OL105" s="250"/>
      <c r="OM105" s="250"/>
      <c r="ON105" s="250"/>
      <c r="OO105" s="250"/>
      <c r="OP105" s="250"/>
      <c r="OQ105" s="250"/>
      <c r="OR105" s="250"/>
      <c r="OS105" s="250"/>
      <c r="OT105" s="250"/>
      <c r="OU105" s="250"/>
      <c r="OV105" s="250"/>
      <c r="OW105" s="250"/>
      <c r="OX105" s="250"/>
      <c r="OY105" s="250"/>
      <c r="OZ105" s="250"/>
      <c r="PA105" s="250"/>
      <c r="PB105" s="250"/>
      <c r="PC105" s="250"/>
      <c r="PD105" s="250"/>
      <c r="PE105" s="250"/>
      <c r="PF105" s="250"/>
      <c r="PG105" s="250"/>
      <c r="PH105" s="250"/>
      <c r="PI105" s="250"/>
      <c r="PJ105" s="250"/>
      <c r="PK105" s="250"/>
      <c r="PL105" s="250"/>
      <c r="PM105" s="250"/>
      <c r="PN105" s="250"/>
      <c r="PO105" s="250"/>
      <c r="PP105" s="250"/>
      <c r="PQ105" s="250"/>
      <c r="PR105" s="250"/>
      <c r="PS105" s="250"/>
      <c r="PT105" s="250"/>
      <c r="PU105" s="250"/>
      <c r="PV105" s="250"/>
      <c r="PW105" s="250"/>
      <c r="PX105" s="250"/>
      <c r="PY105" s="250"/>
      <c r="PZ105" s="250"/>
      <c r="QA105" s="250"/>
      <c r="QB105" s="250"/>
      <c r="QC105" s="250"/>
      <c r="QD105" s="250"/>
      <c r="QE105" s="250"/>
      <c r="QF105" s="250"/>
      <c r="QG105" s="250"/>
      <c r="QH105" s="250"/>
      <c r="QI105" s="250"/>
      <c r="QJ105" s="250"/>
      <c r="QK105" s="250"/>
      <c r="QL105" s="250"/>
      <c r="QM105" s="250"/>
      <c r="QN105" s="250"/>
      <c r="QO105" s="250"/>
      <c r="QP105" s="250"/>
      <c r="QQ105" s="250"/>
      <c r="QR105" s="250"/>
      <c r="QS105" s="250"/>
      <c r="QT105" s="250"/>
      <c r="QU105" s="250"/>
      <c r="QV105" s="250"/>
      <c r="QW105" s="250"/>
      <c r="QX105" s="250"/>
      <c r="QY105" s="250"/>
      <c r="QZ105" s="250"/>
      <c r="RA105" s="250"/>
      <c r="RB105" s="250"/>
      <c r="RC105" s="250"/>
      <c r="RD105" s="250"/>
      <c r="RE105" s="250"/>
      <c r="RF105" s="250"/>
      <c r="RG105" s="250"/>
      <c r="RH105" s="250"/>
      <c r="RI105" s="250"/>
      <c r="RJ105" s="250"/>
      <c r="RK105" s="250"/>
      <c r="RL105" s="250"/>
      <c r="RM105" s="250"/>
      <c r="RN105" s="250"/>
      <c r="RO105" s="250"/>
      <c r="RP105" s="250"/>
      <c r="RQ105" s="250"/>
      <c r="RR105" s="250"/>
      <c r="RS105" s="250"/>
      <c r="RT105" s="250"/>
      <c r="RU105" s="250"/>
      <c r="RV105" s="250"/>
      <c r="RW105" s="250"/>
      <c r="RX105" s="250"/>
      <c r="RY105" s="250"/>
      <c r="RZ105" s="250"/>
      <c r="SA105" s="250"/>
      <c r="SB105" s="250"/>
      <c r="SC105" s="250"/>
      <c r="SD105" s="250"/>
      <c r="SE105" s="250"/>
      <c r="SF105" s="250"/>
      <c r="SG105" s="250"/>
      <c r="SH105" s="250"/>
      <c r="SI105" s="250"/>
      <c r="SJ105" s="250"/>
      <c r="SK105" s="250"/>
      <c r="SL105" s="250"/>
      <c r="SM105" s="250"/>
      <c r="SN105" s="250"/>
      <c r="SO105" s="250"/>
      <c r="SP105" s="250"/>
      <c r="SQ105" s="250"/>
      <c r="SR105" s="250"/>
      <c r="SS105" s="250"/>
      <c r="ST105" s="250"/>
      <c r="SU105" s="250"/>
      <c r="SV105" s="250"/>
      <c r="SW105" s="250"/>
      <c r="SX105" s="250"/>
      <c r="SY105" s="250"/>
      <c r="SZ105" s="250"/>
      <c r="TA105" s="250"/>
      <c r="TB105" s="250"/>
      <c r="TC105" s="250"/>
      <c r="TD105" s="250"/>
      <c r="TE105" s="250"/>
      <c r="TF105" s="250"/>
      <c r="TG105" s="250"/>
      <c r="TH105" s="250"/>
      <c r="TI105" s="250"/>
      <c r="TJ105" s="250"/>
      <c r="TK105" s="250"/>
      <c r="TL105" s="250"/>
      <c r="TM105" s="250"/>
      <c r="TN105" s="250"/>
      <c r="TO105" s="250"/>
      <c r="TP105" s="250"/>
      <c r="TQ105" s="250"/>
      <c r="TR105" s="250"/>
      <c r="TS105" s="250"/>
      <c r="TT105" s="250"/>
      <c r="TU105" s="250"/>
      <c r="TV105" s="250"/>
      <c r="TW105" s="250"/>
      <c r="TX105" s="250"/>
      <c r="TY105" s="250"/>
      <c r="TZ105" s="250"/>
      <c r="UA105" s="250"/>
      <c r="UB105" s="250"/>
      <c r="UC105" s="250"/>
      <c r="UD105" s="250"/>
      <c r="UE105" s="250"/>
      <c r="UF105" s="250"/>
      <c r="UG105" s="250"/>
      <c r="UH105" s="250"/>
      <c r="UI105" s="250"/>
      <c r="UJ105" s="250"/>
      <c r="UK105" s="250"/>
      <c r="UL105" s="250"/>
      <c r="UM105" s="250"/>
      <c r="UN105" s="250"/>
      <c r="UO105" s="250"/>
      <c r="UP105" s="250"/>
      <c r="UQ105" s="250"/>
      <c r="UR105" s="250"/>
      <c r="US105" s="250"/>
      <c r="UT105" s="250"/>
      <c r="UU105" s="250"/>
      <c r="UV105" s="250"/>
      <c r="UW105" s="250"/>
      <c r="UX105" s="250"/>
      <c r="UY105" s="250"/>
      <c r="UZ105" s="250"/>
      <c r="VA105" s="250"/>
      <c r="VB105" s="250"/>
      <c r="VC105" s="250"/>
      <c r="VD105" s="250"/>
      <c r="VE105" s="250"/>
      <c r="VF105" s="250"/>
      <c r="VG105" s="250"/>
      <c r="VH105" s="250"/>
      <c r="VI105" s="250"/>
      <c r="VJ105" s="250"/>
      <c r="VK105" s="250"/>
      <c r="VL105" s="250"/>
      <c r="VM105" s="250"/>
      <c r="VN105" s="250"/>
      <c r="VO105" s="250"/>
      <c r="VP105" s="250"/>
      <c r="VQ105" s="250"/>
      <c r="VR105" s="250"/>
      <c r="VS105" s="250"/>
      <c r="VT105" s="250"/>
      <c r="VU105" s="250"/>
      <c r="VV105" s="250"/>
      <c r="VW105" s="250"/>
      <c r="VX105" s="250"/>
      <c r="VY105" s="250"/>
      <c r="VZ105" s="250"/>
      <c r="WA105" s="250"/>
      <c r="WB105" s="250"/>
      <c r="WC105" s="250"/>
      <c r="WD105" s="250"/>
      <c r="WE105" s="250"/>
      <c r="WF105" s="250"/>
      <c r="WG105" s="250"/>
      <c r="WH105" s="250"/>
      <c r="WI105" s="250"/>
      <c r="WJ105" s="250"/>
      <c r="WK105" s="250"/>
      <c r="WL105" s="250"/>
      <c r="WM105" s="250"/>
      <c r="WN105" s="250"/>
      <c r="WO105" s="250"/>
      <c r="WP105" s="250"/>
      <c r="WQ105" s="250"/>
      <c r="WR105" s="250"/>
      <c r="WS105" s="250"/>
      <c r="WT105" s="250"/>
      <c r="WU105" s="250"/>
      <c r="WV105" s="250"/>
      <c r="WW105" s="250"/>
      <c r="WX105" s="250"/>
      <c r="WY105" s="250"/>
      <c r="WZ105" s="250"/>
      <c r="XA105" s="250"/>
      <c r="XB105" s="250"/>
      <c r="XC105" s="250"/>
      <c r="XD105" s="250"/>
      <c r="XE105" s="250"/>
      <c r="XF105" s="250"/>
      <c r="XG105" s="250"/>
      <c r="XH105" s="250"/>
      <c r="XI105" s="250"/>
      <c r="XJ105" s="250"/>
      <c r="XK105" s="250"/>
      <c r="XL105" s="250"/>
      <c r="XM105" s="250"/>
      <c r="XN105" s="250"/>
      <c r="XO105" s="250"/>
      <c r="XP105" s="250"/>
      <c r="XQ105" s="250"/>
      <c r="XR105" s="250"/>
      <c r="XS105" s="250"/>
      <c r="XT105" s="250"/>
      <c r="XU105" s="250"/>
      <c r="XV105" s="250"/>
      <c r="XW105" s="250"/>
      <c r="XX105" s="250"/>
      <c r="XY105" s="250"/>
      <c r="XZ105" s="250"/>
      <c r="YA105" s="250"/>
      <c r="YB105" s="250"/>
      <c r="YC105" s="250"/>
      <c r="YD105" s="250"/>
      <c r="YE105" s="250"/>
      <c r="YF105" s="250"/>
      <c r="YG105" s="250"/>
      <c r="YH105" s="250"/>
      <c r="YI105" s="250"/>
      <c r="YJ105" s="250"/>
      <c r="YK105" s="250"/>
      <c r="YL105" s="250"/>
      <c r="YM105" s="250"/>
      <c r="YN105" s="250"/>
      <c r="YO105" s="250"/>
      <c r="YP105" s="250"/>
      <c r="YQ105" s="250"/>
      <c r="YR105" s="250"/>
      <c r="YS105" s="250"/>
      <c r="YT105" s="250"/>
      <c r="YU105" s="250"/>
      <c r="YV105" s="250"/>
      <c r="YW105" s="250"/>
      <c r="YX105" s="250"/>
      <c r="YY105" s="250"/>
      <c r="YZ105" s="250"/>
      <c r="ZA105" s="250"/>
      <c r="ZB105" s="250"/>
      <c r="ZC105" s="250"/>
      <c r="ZD105" s="250"/>
      <c r="ZE105" s="250"/>
      <c r="ZF105" s="250"/>
      <c r="ZG105" s="250"/>
      <c r="ZH105" s="250"/>
      <c r="ZI105" s="250"/>
      <c r="ZJ105" s="250"/>
      <c r="ZK105" s="250"/>
      <c r="ZL105" s="250"/>
      <c r="ZM105" s="250"/>
      <c r="ZN105" s="250"/>
      <c r="ZO105" s="250"/>
      <c r="ZP105" s="250"/>
      <c r="ZQ105" s="250"/>
      <c r="ZR105" s="250"/>
      <c r="ZS105" s="250"/>
      <c r="ZT105" s="250"/>
      <c r="ZU105" s="250"/>
      <c r="ZV105" s="250"/>
      <c r="ZW105" s="250"/>
      <c r="ZX105" s="250"/>
      <c r="ZY105" s="250"/>
      <c r="ZZ105" s="250"/>
      <c r="AAA105" s="250"/>
      <c r="AAB105" s="250"/>
      <c r="AAC105" s="250"/>
      <c r="AAD105" s="250"/>
      <c r="AAE105" s="250"/>
      <c r="AAF105" s="250"/>
      <c r="AAG105" s="250"/>
      <c r="AAH105" s="250"/>
      <c r="AAI105" s="250"/>
      <c r="AAJ105" s="250"/>
      <c r="AAK105" s="250"/>
      <c r="AAL105" s="250"/>
      <c r="AAM105" s="250"/>
      <c r="AAN105" s="250"/>
      <c r="AAO105" s="250"/>
      <c r="AAP105" s="250"/>
      <c r="AAQ105" s="250"/>
      <c r="AAR105" s="250"/>
      <c r="AAS105" s="250"/>
      <c r="AAT105" s="250"/>
      <c r="AAU105" s="250"/>
      <c r="AAV105" s="250"/>
      <c r="AAW105" s="250"/>
      <c r="AAX105" s="250"/>
      <c r="AAY105" s="250"/>
      <c r="AAZ105" s="250"/>
      <c r="ABA105" s="250"/>
      <c r="ABB105" s="250"/>
      <c r="ABC105" s="250"/>
      <c r="ABD105" s="250"/>
      <c r="ABE105" s="250"/>
      <c r="ABF105" s="250"/>
      <c r="ABG105" s="250"/>
      <c r="ABH105" s="250"/>
      <c r="ABI105" s="250"/>
      <c r="ABJ105" s="250"/>
      <c r="ABK105" s="250"/>
      <c r="ABL105" s="250"/>
      <c r="ABM105" s="250"/>
      <c r="ABN105" s="250"/>
      <c r="ABO105" s="250"/>
      <c r="ABP105" s="250"/>
      <c r="ABQ105" s="250"/>
      <c r="ABR105" s="250"/>
      <c r="ABS105" s="250"/>
      <c r="ABT105" s="250"/>
      <c r="ABU105" s="250"/>
      <c r="ABV105" s="250"/>
      <c r="ABW105" s="250"/>
      <c r="ABX105" s="250"/>
      <c r="ABY105" s="250"/>
      <c r="ABZ105" s="250"/>
      <c r="ACA105" s="250"/>
      <c r="ACB105" s="250"/>
      <c r="ACC105" s="250"/>
      <c r="ACD105" s="250"/>
      <c r="ACE105" s="250"/>
      <c r="ACF105" s="250"/>
      <c r="ACG105" s="250"/>
      <c r="ACH105" s="250"/>
      <c r="ACI105" s="250"/>
      <c r="ACJ105" s="250"/>
      <c r="ACK105" s="250"/>
      <c r="ACL105" s="250"/>
      <c r="ACM105" s="250"/>
      <c r="ACN105" s="250"/>
      <c r="ACO105" s="250"/>
      <c r="ACP105" s="250"/>
      <c r="ACQ105" s="250"/>
      <c r="ACR105" s="250"/>
      <c r="ACS105" s="250"/>
      <c r="ACT105" s="250"/>
      <c r="ACU105" s="250"/>
      <c r="ACV105" s="250"/>
      <c r="ACW105" s="250"/>
      <c r="ACX105" s="250"/>
      <c r="ACY105" s="250"/>
      <c r="ACZ105" s="250"/>
      <c r="ADA105" s="250"/>
      <c r="ADB105" s="250"/>
      <c r="ADC105" s="250"/>
      <c r="ADD105" s="250"/>
      <c r="ADE105" s="250"/>
      <c r="ADF105" s="250"/>
      <c r="ADG105" s="250"/>
      <c r="ADH105" s="250"/>
      <c r="ADI105" s="250"/>
      <c r="ADJ105" s="250"/>
      <c r="ADK105" s="250"/>
      <c r="ADL105" s="250"/>
      <c r="ADM105" s="250"/>
      <c r="ADN105" s="250"/>
      <c r="ADO105" s="250"/>
      <c r="ADP105" s="250"/>
      <c r="ADQ105" s="250"/>
      <c r="ADR105" s="250"/>
      <c r="ADS105" s="250"/>
      <c r="ADT105" s="250"/>
      <c r="ADU105" s="250"/>
      <c r="ADV105" s="250"/>
      <c r="ADW105" s="250"/>
      <c r="ADX105" s="250"/>
      <c r="ADY105" s="250"/>
      <c r="ADZ105" s="250"/>
      <c r="AEA105" s="250"/>
      <c r="AEB105" s="250"/>
      <c r="AEC105" s="250"/>
      <c r="AED105" s="250"/>
      <c r="AEE105" s="250"/>
      <c r="AEF105" s="250"/>
      <c r="AEG105" s="250"/>
      <c r="AEH105" s="250"/>
      <c r="AEI105" s="250"/>
      <c r="AEJ105" s="250"/>
      <c r="AEK105" s="250"/>
      <c r="AEL105" s="250"/>
      <c r="AEM105" s="250"/>
      <c r="AEN105" s="250"/>
      <c r="AEO105" s="250"/>
      <c r="AEP105" s="250"/>
      <c r="AEQ105" s="250"/>
      <c r="AER105" s="250"/>
      <c r="AES105" s="250"/>
      <c r="AET105" s="250"/>
      <c r="AEU105" s="250"/>
      <c r="AEV105" s="250"/>
      <c r="AEW105" s="250"/>
      <c r="AEX105" s="250"/>
      <c r="AEY105" s="250"/>
      <c r="AEZ105" s="250"/>
      <c r="AFA105" s="250"/>
      <c r="AFB105" s="250"/>
      <c r="AFC105" s="250"/>
      <c r="AFD105" s="250"/>
      <c r="AFE105" s="250"/>
      <c r="AFF105" s="250"/>
      <c r="AFG105" s="250"/>
      <c r="AFH105" s="250"/>
      <c r="AFI105" s="250"/>
      <c r="AFJ105" s="250"/>
      <c r="AFK105" s="250"/>
      <c r="AFL105" s="250"/>
      <c r="AFM105" s="250"/>
      <c r="AFN105" s="250"/>
      <c r="AFO105" s="250"/>
      <c r="AFP105" s="250"/>
      <c r="AFQ105" s="250"/>
      <c r="AFR105" s="250"/>
      <c r="AFS105" s="250"/>
      <c r="AFT105" s="250"/>
      <c r="AFU105" s="250"/>
      <c r="AFV105" s="250"/>
      <c r="AFW105" s="250"/>
      <c r="AFX105" s="250"/>
      <c r="AFY105" s="250"/>
      <c r="AFZ105" s="250"/>
      <c r="AGA105" s="250"/>
      <c r="AGB105" s="250"/>
      <c r="AGC105" s="250"/>
      <c r="AGD105" s="250"/>
      <c r="AGE105" s="250"/>
      <c r="AGF105" s="250"/>
      <c r="AGG105" s="250"/>
      <c r="AGH105" s="250"/>
      <c r="AGI105" s="250"/>
      <c r="AGJ105" s="250"/>
      <c r="AGK105" s="250"/>
      <c r="AGL105" s="250"/>
      <c r="AGM105" s="250"/>
      <c r="AGN105" s="250"/>
      <c r="AGO105" s="250"/>
      <c r="AGP105" s="250"/>
      <c r="AGQ105" s="250"/>
      <c r="AGR105" s="250"/>
      <c r="AGS105" s="250"/>
      <c r="AGT105" s="250"/>
      <c r="AGU105" s="250"/>
      <c r="AGV105" s="250"/>
      <c r="AGW105" s="250"/>
      <c r="AGX105" s="250"/>
      <c r="AGY105" s="250"/>
      <c r="AGZ105" s="250"/>
      <c r="AHA105" s="250"/>
      <c r="AHB105" s="250"/>
      <c r="AHC105" s="250"/>
      <c r="AHD105" s="250"/>
      <c r="AHE105" s="250"/>
      <c r="AHF105" s="250"/>
      <c r="AHG105" s="250"/>
      <c r="AHH105" s="250"/>
      <c r="AHI105" s="250"/>
      <c r="AHJ105" s="250"/>
      <c r="AHK105" s="250"/>
      <c r="AHL105" s="250"/>
      <c r="AHM105" s="250"/>
      <c r="AHN105" s="250"/>
      <c r="AHO105" s="250"/>
      <c r="AHP105" s="250"/>
      <c r="AHQ105" s="250"/>
      <c r="AHR105" s="250"/>
      <c r="AHS105" s="250"/>
      <c r="AHT105" s="250"/>
      <c r="AHU105" s="250"/>
      <c r="AHV105" s="250"/>
      <c r="AHW105" s="250"/>
      <c r="AHX105" s="250"/>
      <c r="AHY105" s="250"/>
      <c r="AHZ105" s="250"/>
      <c r="AIA105" s="250"/>
      <c r="AIB105" s="250"/>
      <c r="AIC105" s="250"/>
      <c r="AID105" s="250"/>
      <c r="AIE105" s="250"/>
      <c r="AIF105" s="250"/>
      <c r="AIG105" s="250"/>
      <c r="AIH105" s="250"/>
      <c r="AII105" s="250"/>
      <c r="AIJ105" s="250"/>
      <c r="AIK105" s="250"/>
      <c r="AIL105" s="250"/>
      <c r="AIM105" s="250"/>
      <c r="AIN105" s="250"/>
      <c r="AIO105" s="250"/>
      <c r="AIP105" s="250"/>
      <c r="AIQ105" s="250"/>
      <c r="AIR105" s="250"/>
      <c r="AIS105" s="250"/>
      <c r="AIT105" s="250"/>
      <c r="AIU105" s="250"/>
      <c r="AIV105" s="250"/>
      <c r="AIW105" s="250"/>
      <c r="AIX105" s="250"/>
      <c r="AIY105" s="250"/>
      <c r="AIZ105" s="250"/>
      <c r="AJA105" s="250"/>
      <c r="AJB105" s="250"/>
      <c r="AJC105" s="250"/>
      <c r="AJD105" s="250"/>
      <c r="AJE105" s="250"/>
      <c r="AJF105" s="250"/>
      <c r="AJG105" s="250"/>
      <c r="AJH105" s="250"/>
      <c r="AJI105" s="250"/>
      <c r="AJJ105" s="250"/>
      <c r="AJK105" s="250"/>
      <c r="AJL105" s="250"/>
      <c r="AJM105" s="250"/>
      <c r="AJN105" s="250"/>
      <c r="AJO105" s="250"/>
      <c r="AJP105" s="250"/>
      <c r="AJQ105" s="250"/>
      <c r="AJR105" s="250"/>
      <c r="AJS105" s="250"/>
      <c r="AJT105" s="250"/>
      <c r="AJU105" s="250"/>
      <c r="AJV105" s="250"/>
      <c r="AJW105" s="250"/>
      <c r="AJX105" s="250"/>
      <c r="AJY105" s="250"/>
      <c r="AJZ105" s="250"/>
      <c r="AKA105" s="250"/>
      <c r="AKB105" s="250"/>
      <c r="AKC105" s="250"/>
      <c r="AKD105" s="250"/>
      <c r="AKE105" s="250"/>
      <c r="AKF105" s="250"/>
      <c r="AKG105" s="250"/>
      <c r="AKH105" s="250"/>
      <c r="AKI105" s="250"/>
      <c r="AKJ105" s="250"/>
      <c r="AKK105" s="250"/>
      <c r="AKL105" s="250"/>
      <c r="AKM105" s="250"/>
      <c r="AKN105" s="250"/>
      <c r="AKO105" s="250"/>
      <c r="AKP105" s="250"/>
      <c r="AKQ105" s="250"/>
      <c r="AKR105" s="250"/>
      <c r="AKS105" s="250"/>
      <c r="AKT105" s="250"/>
      <c r="AKU105" s="250"/>
      <c r="AKV105" s="250"/>
      <c r="AKW105" s="250"/>
      <c r="AKX105" s="250"/>
      <c r="AKY105" s="250"/>
      <c r="AKZ105" s="250"/>
      <c r="ALA105" s="250"/>
      <c r="ALB105" s="250"/>
      <c r="ALC105" s="250"/>
      <c r="ALD105" s="250"/>
      <c r="ALE105" s="250"/>
      <c r="ALF105" s="250"/>
      <c r="ALG105" s="250"/>
      <c r="ALH105" s="250"/>
      <c r="ALI105" s="250"/>
      <c r="ALJ105" s="250"/>
      <c r="ALK105" s="250"/>
      <c r="ALL105" s="250"/>
      <c r="ALM105" s="250"/>
      <c r="ALN105" s="250"/>
      <c r="ALO105" s="250"/>
      <c r="ALP105" s="250"/>
      <c r="ALQ105" s="250"/>
      <c r="ALR105" s="250"/>
      <c r="ALS105" s="250"/>
      <c r="ALT105" s="250"/>
      <c r="ALU105" s="250"/>
      <c r="ALV105" s="250"/>
      <c r="ALW105" s="250"/>
      <c r="ALX105" s="250"/>
      <c r="ALY105" s="250"/>
      <c r="ALZ105" s="250"/>
      <c r="AMA105" s="250"/>
      <c r="AMB105" s="250"/>
      <c r="AMC105" s="250"/>
      <c r="AMD105" s="250"/>
      <c r="AME105" s="250"/>
      <c r="AMF105" s="250"/>
      <c r="AMG105" s="250"/>
      <c r="AMH105" s="250"/>
      <c r="AMI105" s="250"/>
      <c r="AMJ105" s="250"/>
      <c r="AMK105" s="250"/>
      <c r="AML105" s="250"/>
      <c r="AMM105" s="250"/>
      <c r="AMN105" s="250"/>
      <c r="AMO105" s="250"/>
      <c r="AMP105" s="250"/>
      <c r="AMQ105" s="250"/>
      <c r="AMR105" s="250"/>
      <c r="AMS105" s="250"/>
      <c r="AMT105" s="250"/>
      <c r="AMU105" s="250"/>
      <c r="AMV105" s="250"/>
      <c r="AMW105" s="250"/>
      <c r="AMX105" s="250"/>
      <c r="AMY105" s="250"/>
      <c r="AMZ105" s="250"/>
      <c r="ANA105" s="250"/>
      <c r="ANB105" s="250"/>
      <c r="ANC105" s="250"/>
      <c r="AND105" s="250"/>
      <c r="ANE105" s="250"/>
      <c r="ANF105" s="250"/>
      <c r="ANG105" s="250"/>
      <c r="ANH105" s="250"/>
      <c r="ANI105" s="250"/>
      <c r="ANJ105" s="250"/>
      <c r="ANK105" s="250"/>
      <c r="ANL105" s="250"/>
      <c r="ANM105" s="250"/>
      <c r="ANN105" s="250"/>
      <c r="ANO105" s="250"/>
      <c r="ANP105" s="250"/>
      <c r="ANQ105" s="250"/>
      <c r="ANR105" s="250"/>
      <c r="ANS105" s="250"/>
      <c r="ANT105" s="250"/>
      <c r="ANU105" s="250"/>
      <c r="ANV105" s="250"/>
      <c r="ANW105" s="250"/>
      <c r="ANX105" s="250"/>
      <c r="ANY105" s="250"/>
      <c r="ANZ105" s="250"/>
      <c r="AOA105" s="250"/>
      <c r="AOB105" s="250"/>
      <c r="AOC105" s="250"/>
      <c r="AOD105" s="250"/>
      <c r="AOE105" s="250"/>
      <c r="AOF105" s="250"/>
      <c r="AOG105" s="250"/>
      <c r="AOH105" s="250"/>
      <c r="AOI105" s="250"/>
      <c r="AOJ105" s="250"/>
      <c r="AOK105" s="250"/>
      <c r="AOL105" s="250"/>
      <c r="AOM105" s="250"/>
      <c r="AON105" s="250"/>
      <c r="AOO105" s="250"/>
      <c r="AOP105" s="250"/>
      <c r="AOQ105" s="250"/>
      <c r="AOR105" s="250"/>
      <c r="AOS105" s="250"/>
      <c r="AOT105" s="250"/>
      <c r="AOU105" s="250"/>
      <c r="AOV105" s="250"/>
      <c r="AOW105" s="250"/>
      <c r="AOX105" s="250"/>
      <c r="AOY105" s="250"/>
      <c r="AOZ105" s="250"/>
      <c r="APA105" s="250"/>
      <c r="APB105" s="250"/>
      <c r="APC105" s="250"/>
      <c r="APD105" s="250"/>
      <c r="APE105" s="250"/>
      <c r="APF105" s="250"/>
      <c r="APG105" s="250"/>
      <c r="APH105" s="250"/>
      <c r="API105" s="250"/>
      <c r="APJ105" s="250"/>
      <c r="APK105" s="250"/>
      <c r="APL105" s="250"/>
      <c r="APM105" s="250"/>
      <c r="APN105" s="250"/>
      <c r="APO105" s="250"/>
      <c r="APP105" s="250"/>
      <c r="APQ105" s="250"/>
      <c r="APR105" s="250"/>
      <c r="APS105" s="250"/>
      <c r="APT105" s="250"/>
      <c r="APU105" s="250"/>
      <c r="APV105" s="250"/>
      <c r="APW105" s="250"/>
      <c r="APX105" s="250"/>
      <c r="APY105" s="250"/>
      <c r="APZ105" s="250"/>
      <c r="AQA105" s="250"/>
      <c r="AQB105" s="250"/>
      <c r="AQC105" s="250"/>
      <c r="AQD105" s="250"/>
      <c r="AQE105" s="250"/>
      <c r="AQF105" s="250"/>
      <c r="AQG105" s="250"/>
      <c r="AQH105" s="250"/>
      <c r="AQI105" s="250"/>
      <c r="AQJ105" s="250"/>
      <c r="AQK105" s="250"/>
      <c r="AQL105" s="250"/>
      <c r="AQM105" s="250"/>
      <c r="AQN105" s="250"/>
      <c r="AQO105" s="250"/>
      <c r="AQP105" s="250"/>
      <c r="AQQ105" s="250"/>
      <c r="AQR105" s="250"/>
      <c r="AQS105" s="250"/>
      <c r="AQT105" s="250"/>
      <c r="AQU105" s="250"/>
      <c r="AQV105" s="250"/>
      <c r="AQW105" s="250"/>
      <c r="AQX105" s="250"/>
      <c r="AQY105" s="250"/>
      <c r="AQZ105" s="250"/>
      <c r="ARA105" s="250"/>
      <c r="ARB105" s="250"/>
      <c r="ARC105" s="250"/>
      <c r="ARD105" s="250"/>
      <c r="ARE105" s="250"/>
      <c r="ARF105" s="250"/>
      <c r="ARG105" s="250"/>
      <c r="ARH105" s="250"/>
      <c r="ARI105" s="250"/>
      <c r="ARJ105" s="250"/>
      <c r="ARK105" s="250"/>
      <c r="ARL105" s="250"/>
      <c r="ARM105" s="250"/>
      <c r="ARN105" s="250"/>
      <c r="ARO105" s="250"/>
      <c r="ARP105" s="250"/>
      <c r="ARQ105" s="250"/>
      <c r="ARR105" s="250"/>
      <c r="ARS105" s="250"/>
      <c r="ART105" s="250"/>
      <c r="ARU105" s="250"/>
      <c r="ARV105" s="250"/>
      <c r="ARW105" s="250"/>
      <c r="ARX105" s="250"/>
      <c r="ARY105" s="250"/>
      <c r="ARZ105" s="250"/>
      <c r="ASA105" s="250"/>
      <c r="ASB105" s="250"/>
      <c r="ASC105" s="250"/>
      <c r="ASD105" s="250"/>
      <c r="ASE105" s="250"/>
      <c r="ASF105" s="250"/>
      <c r="ASG105" s="250"/>
      <c r="ASH105" s="250"/>
      <c r="ASI105" s="250"/>
      <c r="ASJ105" s="250"/>
      <c r="ASK105" s="250"/>
      <c r="ASL105" s="250"/>
      <c r="ASM105" s="250"/>
      <c r="ASN105" s="250"/>
      <c r="ASO105" s="250"/>
      <c r="ASP105" s="250"/>
      <c r="ASQ105" s="250"/>
      <c r="ASR105" s="250"/>
      <c r="ASS105" s="250"/>
      <c r="AST105" s="250"/>
      <c r="ASU105" s="250"/>
      <c r="ASV105" s="250"/>
      <c r="ASW105" s="250"/>
      <c r="ASX105" s="250"/>
      <c r="ASY105" s="250"/>
      <c r="ASZ105" s="250"/>
      <c r="ATA105" s="250"/>
      <c r="ATB105" s="250"/>
      <c r="ATC105" s="250"/>
      <c r="ATD105" s="250"/>
      <c r="ATE105" s="250"/>
      <c r="ATF105" s="250"/>
      <c r="ATG105" s="250"/>
      <c r="ATH105" s="250"/>
      <c r="ATI105" s="250"/>
      <c r="ATJ105" s="250"/>
      <c r="ATK105" s="250"/>
      <c r="ATL105" s="250"/>
      <c r="ATM105" s="250"/>
      <c r="ATN105" s="250"/>
      <c r="ATO105" s="250"/>
      <c r="ATP105" s="250"/>
      <c r="ATQ105" s="250"/>
      <c r="ATR105" s="250"/>
      <c r="ATS105" s="250"/>
      <c r="ATT105" s="250"/>
      <c r="ATU105" s="250"/>
      <c r="ATV105" s="250"/>
      <c r="ATW105" s="250"/>
      <c r="ATX105" s="250"/>
      <c r="ATY105" s="250"/>
      <c r="ATZ105" s="250"/>
      <c r="AUA105" s="250"/>
      <c r="AUB105" s="250"/>
      <c r="AUC105" s="250"/>
      <c r="AUD105" s="250"/>
      <c r="AUE105" s="250"/>
      <c r="AUF105" s="250"/>
      <c r="AUG105" s="250"/>
      <c r="AUH105" s="250"/>
      <c r="AUI105" s="250"/>
      <c r="AUJ105" s="250"/>
      <c r="AUK105" s="250"/>
      <c r="AUL105" s="250"/>
      <c r="AUM105" s="250"/>
      <c r="AUN105" s="250"/>
      <c r="AUO105" s="250"/>
      <c r="AUP105" s="250"/>
      <c r="AUQ105" s="250"/>
      <c r="AUR105" s="250"/>
      <c r="AUS105" s="250"/>
      <c r="AUT105" s="250"/>
      <c r="AUU105" s="250"/>
      <c r="AUV105" s="250"/>
      <c r="AUW105" s="250"/>
      <c r="AUX105" s="250"/>
      <c r="AUY105" s="250"/>
      <c r="AUZ105" s="250"/>
      <c r="AVA105" s="250"/>
      <c r="AVB105" s="250"/>
      <c r="AVC105" s="250"/>
      <c r="AVD105" s="250"/>
      <c r="AVE105" s="250"/>
      <c r="AVF105" s="250"/>
      <c r="AVG105" s="250"/>
      <c r="AVH105" s="250"/>
      <c r="AVI105" s="250"/>
      <c r="AVJ105" s="250"/>
      <c r="AVK105" s="250"/>
      <c r="AVL105" s="250"/>
      <c r="AVM105" s="250"/>
      <c r="AVN105" s="250"/>
      <c r="AVO105" s="250"/>
      <c r="AVP105" s="250"/>
      <c r="AVQ105" s="250"/>
      <c r="AVR105" s="250"/>
      <c r="AVS105" s="250"/>
      <c r="AVT105" s="250"/>
      <c r="AVU105" s="250"/>
      <c r="AVV105" s="250"/>
      <c r="AVW105" s="250"/>
      <c r="AVX105" s="250"/>
      <c r="AVY105" s="250"/>
      <c r="AVZ105" s="250"/>
      <c r="AWA105" s="250"/>
      <c r="AWB105" s="250"/>
      <c r="AWC105" s="250"/>
      <c r="AWD105" s="250"/>
      <c r="AWE105" s="250"/>
      <c r="AWF105" s="250"/>
      <c r="AWG105" s="250"/>
      <c r="AWH105" s="250"/>
      <c r="AWI105" s="250"/>
      <c r="AWJ105" s="250"/>
      <c r="AWK105" s="250"/>
      <c r="AWL105" s="250"/>
      <c r="AWM105" s="250"/>
      <c r="AWN105" s="250"/>
      <c r="AWO105" s="250"/>
      <c r="AWP105" s="250"/>
      <c r="AWQ105" s="250"/>
      <c r="AWR105" s="250"/>
      <c r="AWS105" s="250"/>
      <c r="AWT105" s="250"/>
      <c r="AWU105" s="250"/>
      <c r="AWV105" s="250"/>
      <c r="AWW105" s="250"/>
      <c r="AWX105" s="250"/>
      <c r="AWY105" s="250"/>
      <c r="AWZ105" s="250"/>
      <c r="AXA105" s="250"/>
      <c r="AXB105" s="250"/>
      <c r="AXC105" s="250"/>
      <c r="AXD105" s="250"/>
      <c r="AXE105" s="250"/>
      <c r="AXF105" s="250"/>
      <c r="AXG105" s="250"/>
      <c r="AXH105" s="250"/>
      <c r="AXI105" s="250"/>
      <c r="AXJ105" s="250"/>
      <c r="AXK105" s="250"/>
      <c r="AXL105" s="250"/>
      <c r="AXM105" s="250"/>
      <c r="AXN105" s="250"/>
      <c r="AXO105" s="250"/>
      <c r="AXP105" s="250"/>
      <c r="AXQ105" s="250"/>
      <c r="AXR105" s="250"/>
      <c r="AXS105" s="250"/>
      <c r="AXT105" s="250"/>
      <c r="AXU105" s="250"/>
      <c r="AXV105" s="250"/>
      <c r="AXW105" s="250"/>
      <c r="AXX105" s="250"/>
      <c r="AXY105" s="250"/>
      <c r="AXZ105" s="250"/>
      <c r="AYA105" s="250"/>
      <c r="AYB105" s="250"/>
      <c r="AYC105" s="250"/>
      <c r="AYD105" s="250"/>
      <c r="AYE105" s="250"/>
      <c r="AYF105" s="250"/>
      <c r="AYG105" s="250"/>
      <c r="AYH105" s="250"/>
      <c r="AYI105" s="250"/>
      <c r="AYJ105" s="250"/>
      <c r="AYK105" s="250"/>
      <c r="AYL105" s="250"/>
      <c r="AYM105" s="250"/>
      <c r="AYN105" s="250"/>
      <c r="AYO105" s="250"/>
      <c r="AYP105" s="250"/>
      <c r="AYQ105" s="250"/>
      <c r="AYR105" s="250"/>
      <c r="AYS105" s="250"/>
      <c r="AYT105" s="250"/>
      <c r="AYU105" s="250"/>
      <c r="AYV105" s="250"/>
      <c r="AYW105" s="250"/>
      <c r="AYX105" s="250"/>
      <c r="AYY105" s="250"/>
      <c r="AYZ105" s="250"/>
      <c r="AZA105" s="250"/>
      <c r="AZB105" s="250"/>
      <c r="AZC105" s="250"/>
      <c r="AZD105" s="250"/>
      <c r="AZE105" s="250"/>
      <c r="AZF105" s="250"/>
      <c r="AZG105" s="250"/>
      <c r="AZH105" s="250"/>
      <c r="AZI105" s="250"/>
      <c r="AZJ105" s="250"/>
      <c r="AZK105" s="250"/>
      <c r="AZL105" s="250"/>
      <c r="AZM105" s="250"/>
      <c r="AZN105" s="250"/>
      <c r="AZO105" s="250"/>
      <c r="AZP105" s="250"/>
      <c r="AZQ105" s="250"/>
      <c r="AZR105" s="250"/>
      <c r="AZS105" s="250"/>
      <c r="AZT105" s="250"/>
      <c r="AZU105" s="250"/>
      <c r="AZV105" s="250"/>
      <c r="AZW105" s="250"/>
      <c r="AZX105" s="250"/>
      <c r="AZY105" s="250"/>
      <c r="AZZ105" s="250"/>
      <c r="BAA105" s="250"/>
      <c r="BAB105" s="250"/>
      <c r="BAC105" s="250"/>
      <c r="BAD105" s="250"/>
      <c r="BAE105" s="250"/>
      <c r="BAF105" s="250"/>
      <c r="BAG105" s="250"/>
      <c r="BAH105" s="250"/>
      <c r="BAI105" s="250"/>
      <c r="BAJ105" s="250"/>
      <c r="BAK105" s="250"/>
      <c r="BAL105" s="250"/>
      <c r="BAM105" s="250"/>
      <c r="BAN105" s="250"/>
      <c r="BAO105" s="250"/>
      <c r="BAP105" s="250"/>
      <c r="BAQ105" s="250"/>
      <c r="BAR105" s="250"/>
      <c r="BAS105" s="250"/>
      <c r="BAT105" s="250"/>
      <c r="BAU105" s="250"/>
      <c r="BAV105" s="250"/>
      <c r="BAW105" s="250"/>
      <c r="BAX105" s="250"/>
      <c r="BAY105" s="250"/>
      <c r="BAZ105" s="250"/>
      <c r="BBA105" s="250"/>
      <c r="BBB105" s="250"/>
      <c r="BBC105" s="250"/>
      <c r="BBD105" s="250"/>
      <c r="BBE105" s="250"/>
      <c r="BBF105" s="250"/>
      <c r="BBG105" s="250"/>
      <c r="BBH105" s="250"/>
      <c r="BBI105" s="250"/>
      <c r="BBJ105" s="250"/>
      <c r="BBK105" s="250"/>
      <c r="BBL105" s="250"/>
      <c r="BBM105" s="250"/>
      <c r="BBN105" s="250"/>
      <c r="BBO105" s="250"/>
      <c r="BBP105" s="250"/>
      <c r="BBQ105" s="250"/>
      <c r="BBR105" s="250"/>
      <c r="BBS105" s="250"/>
      <c r="BBT105" s="250"/>
      <c r="BBU105" s="250"/>
      <c r="BBV105" s="250"/>
      <c r="BBW105" s="250"/>
      <c r="BBX105" s="250"/>
      <c r="BBY105" s="250"/>
      <c r="BBZ105" s="250"/>
      <c r="BCA105" s="250"/>
      <c r="BCB105" s="250"/>
      <c r="BCC105" s="250"/>
      <c r="BCD105" s="250"/>
      <c r="BCE105" s="250"/>
      <c r="BCF105" s="250"/>
      <c r="BCG105" s="250"/>
      <c r="BCH105" s="250"/>
      <c r="BCI105" s="250"/>
      <c r="BCJ105" s="250"/>
      <c r="BCK105" s="250"/>
      <c r="BCL105" s="250"/>
      <c r="BCM105" s="250"/>
      <c r="BCN105" s="250"/>
      <c r="BCO105" s="250"/>
      <c r="BCP105" s="250"/>
      <c r="BCQ105" s="250"/>
      <c r="BCR105" s="250"/>
      <c r="BCS105" s="250"/>
      <c r="BCT105" s="250"/>
      <c r="BCU105" s="250"/>
      <c r="BCV105" s="250"/>
      <c r="BCW105" s="250"/>
      <c r="BCX105" s="250"/>
      <c r="BCY105" s="250"/>
      <c r="BCZ105" s="250"/>
      <c r="BDA105" s="250"/>
      <c r="BDB105" s="250"/>
      <c r="BDC105" s="250"/>
      <c r="BDD105" s="250"/>
      <c r="BDE105" s="250"/>
      <c r="BDF105" s="250"/>
      <c r="BDG105" s="250"/>
      <c r="BDH105" s="250"/>
      <c r="BDI105" s="250"/>
      <c r="BDJ105" s="250"/>
      <c r="BDK105" s="250"/>
      <c r="BDL105" s="250"/>
      <c r="BDM105" s="250"/>
      <c r="BDN105" s="250"/>
      <c r="BDO105" s="250"/>
      <c r="BDP105" s="250"/>
      <c r="BDQ105" s="250"/>
      <c r="BDR105" s="250"/>
      <c r="BDS105" s="250"/>
      <c r="BDT105" s="250"/>
      <c r="BDU105" s="250"/>
      <c r="BDV105" s="250"/>
      <c r="BDW105" s="250"/>
      <c r="BDX105" s="250"/>
      <c r="BDY105" s="250"/>
      <c r="BDZ105" s="250"/>
      <c r="BEA105" s="250"/>
      <c r="BEB105" s="250"/>
      <c r="BEC105" s="250"/>
      <c r="BED105" s="250"/>
      <c r="BEE105" s="250"/>
      <c r="BEF105" s="250"/>
      <c r="BEG105" s="250"/>
      <c r="BEH105" s="250"/>
      <c r="BEI105" s="250"/>
      <c r="BEJ105" s="250"/>
      <c r="BEK105" s="250"/>
      <c r="BEL105" s="250"/>
      <c r="BEM105" s="250"/>
      <c r="BEN105" s="250"/>
      <c r="BEO105" s="250"/>
      <c r="BEP105" s="250"/>
      <c r="BEQ105" s="250"/>
      <c r="BER105" s="250"/>
      <c r="BES105" s="250"/>
      <c r="BET105" s="250"/>
      <c r="BEU105" s="250"/>
      <c r="BEV105" s="250"/>
      <c r="BEW105" s="250"/>
      <c r="BEX105" s="250"/>
      <c r="BEY105" s="250"/>
      <c r="BEZ105" s="250"/>
      <c r="BFA105" s="250"/>
      <c r="BFB105" s="250"/>
      <c r="BFC105" s="250"/>
      <c r="BFD105" s="250"/>
      <c r="BFE105" s="250"/>
      <c r="BFF105" s="250"/>
      <c r="BFG105" s="250"/>
      <c r="BFH105" s="250"/>
      <c r="BFI105" s="250"/>
      <c r="BFJ105" s="250"/>
      <c r="BFK105" s="250"/>
      <c r="BFL105" s="250"/>
      <c r="BFM105" s="250"/>
      <c r="BFN105" s="250"/>
      <c r="BFO105" s="250"/>
      <c r="BFP105" s="250"/>
      <c r="BFQ105" s="250"/>
      <c r="BFR105" s="250"/>
      <c r="BFS105" s="250"/>
      <c r="BFT105" s="250"/>
      <c r="BFU105" s="250"/>
      <c r="BFV105" s="250"/>
      <c r="BFW105" s="250"/>
      <c r="BFX105" s="250"/>
      <c r="BFY105" s="250"/>
      <c r="BFZ105" s="250"/>
      <c r="BGA105" s="250"/>
      <c r="BGB105" s="250"/>
      <c r="BGC105" s="250"/>
      <c r="BGD105" s="250"/>
      <c r="BGE105" s="250"/>
      <c r="BGF105" s="250"/>
      <c r="BGG105" s="250"/>
      <c r="BGH105" s="250"/>
      <c r="BGI105" s="250"/>
      <c r="BGJ105" s="250"/>
      <c r="BGK105" s="250"/>
      <c r="BGL105" s="250"/>
      <c r="BGM105" s="250"/>
      <c r="BGN105" s="250"/>
      <c r="BGO105" s="250"/>
      <c r="BGP105" s="250"/>
      <c r="BGQ105" s="250"/>
      <c r="BGR105" s="250"/>
      <c r="BGS105" s="250"/>
      <c r="BGT105" s="250"/>
      <c r="BGU105" s="250"/>
      <c r="BGV105" s="250"/>
      <c r="BGW105" s="250"/>
      <c r="BGX105" s="250"/>
      <c r="BGY105" s="250"/>
      <c r="BGZ105" s="250"/>
      <c r="BHA105" s="250"/>
      <c r="BHB105" s="250"/>
      <c r="BHC105" s="250"/>
      <c r="BHD105" s="250"/>
      <c r="BHE105" s="250"/>
      <c r="BHF105" s="250"/>
      <c r="BHG105" s="250"/>
      <c r="BHH105" s="250"/>
      <c r="BHI105" s="250"/>
      <c r="BHJ105" s="250"/>
      <c r="BHK105" s="250"/>
      <c r="BHL105" s="250"/>
      <c r="BHM105" s="250"/>
      <c r="BHN105" s="250"/>
      <c r="BHO105" s="250"/>
      <c r="BHP105" s="250"/>
      <c r="BHQ105" s="250"/>
      <c r="BHR105" s="250"/>
      <c r="BHS105" s="250"/>
      <c r="BHT105" s="250"/>
      <c r="BHU105" s="250"/>
      <c r="BHV105" s="250"/>
      <c r="BHW105" s="250"/>
      <c r="BHX105" s="250"/>
      <c r="BHY105" s="250"/>
      <c r="BHZ105" s="250"/>
      <c r="BIA105" s="250"/>
      <c r="BIB105" s="250"/>
      <c r="BIC105" s="250"/>
      <c r="BID105" s="250"/>
      <c r="BIE105" s="250"/>
      <c r="BIF105" s="250"/>
      <c r="BIG105" s="250"/>
      <c r="BIH105" s="250"/>
      <c r="BII105" s="250"/>
      <c r="BIJ105" s="250"/>
      <c r="BIK105" s="250"/>
      <c r="BIL105" s="250"/>
      <c r="BIM105" s="250"/>
      <c r="BIN105" s="250"/>
      <c r="BIO105" s="250"/>
      <c r="BIP105" s="250"/>
      <c r="BIQ105" s="250"/>
      <c r="BIR105" s="250"/>
      <c r="BIS105" s="250"/>
      <c r="BIT105" s="250"/>
      <c r="BIU105" s="250"/>
      <c r="BIV105" s="250"/>
      <c r="BIW105" s="250"/>
      <c r="BIX105" s="250"/>
      <c r="BIY105" s="250"/>
      <c r="BIZ105" s="250"/>
      <c r="BJA105" s="250"/>
      <c r="BJB105" s="250"/>
      <c r="BJC105" s="250"/>
      <c r="BJD105" s="250"/>
      <c r="BJE105" s="250"/>
      <c r="BJF105" s="250"/>
      <c r="BJG105" s="250"/>
      <c r="BJH105" s="250"/>
      <c r="BJI105" s="250"/>
      <c r="BJJ105" s="250"/>
      <c r="BJK105" s="250"/>
      <c r="BJL105" s="250"/>
      <c r="BJM105" s="250"/>
      <c r="BJN105" s="250"/>
      <c r="BJO105" s="250"/>
      <c r="BJP105" s="250"/>
      <c r="BJQ105" s="250"/>
      <c r="BJR105" s="250"/>
      <c r="BJS105" s="250"/>
      <c r="BJT105" s="250"/>
      <c r="BJU105" s="250"/>
      <c r="BJV105" s="250"/>
      <c r="BJW105" s="250"/>
      <c r="BJX105" s="250"/>
      <c r="BJY105" s="250"/>
      <c r="BJZ105" s="250"/>
      <c r="BKA105" s="250"/>
      <c r="BKB105" s="250"/>
      <c r="BKC105" s="250"/>
      <c r="BKD105" s="250"/>
      <c r="BKE105" s="250"/>
      <c r="BKF105" s="250"/>
      <c r="BKG105" s="250"/>
      <c r="BKH105" s="250"/>
      <c r="BKI105" s="250"/>
      <c r="BKJ105" s="250"/>
      <c r="BKK105" s="250"/>
      <c r="BKL105" s="250"/>
      <c r="BKM105" s="250"/>
      <c r="BKN105" s="250"/>
      <c r="BKO105" s="250"/>
      <c r="BKP105" s="250"/>
      <c r="BKQ105" s="250"/>
      <c r="BKR105" s="250"/>
      <c r="BKS105" s="250"/>
      <c r="BKT105" s="250"/>
      <c r="BKU105" s="250"/>
      <c r="BKV105" s="250"/>
      <c r="BKW105" s="250"/>
      <c r="BKX105" s="250"/>
      <c r="BKY105" s="250"/>
      <c r="BKZ105" s="250"/>
      <c r="BLA105" s="250"/>
      <c r="BLB105" s="250"/>
      <c r="BLC105" s="250"/>
      <c r="BLD105" s="250"/>
      <c r="BLE105" s="250"/>
      <c r="BLF105" s="250"/>
      <c r="BLG105" s="250"/>
      <c r="BLH105" s="250"/>
      <c r="BLI105" s="250"/>
      <c r="BLJ105" s="250"/>
      <c r="BLK105" s="250"/>
      <c r="BLL105" s="250"/>
      <c r="BLM105" s="250"/>
      <c r="BLN105" s="250"/>
      <c r="BLO105" s="250"/>
      <c r="BLP105" s="250"/>
      <c r="BLQ105" s="250"/>
      <c r="BLR105" s="250"/>
      <c r="BLS105" s="250"/>
      <c r="BLT105" s="250"/>
      <c r="BLU105" s="250"/>
      <c r="BLV105" s="250"/>
      <c r="BLW105" s="250"/>
      <c r="BLX105" s="250"/>
      <c r="BLY105" s="250"/>
      <c r="BLZ105" s="250"/>
      <c r="BMA105" s="250"/>
      <c r="BMB105" s="250"/>
      <c r="BMC105" s="250"/>
      <c r="BMD105" s="250"/>
      <c r="BME105" s="250"/>
      <c r="BMF105" s="250"/>
      <c r="BMG105" s="250"/>
      <c r="BMH105" s="250"/>
      <c r="BMI105" s="250"/>
      <c r="BMJ105" s="250"/>
      <c r="BMK105" s="250"/>
      <c r="BML105" s="250"/>
      <c r="BMM105" s="250"/>
      <c r="BMN105" s="250"/>
      <c r="BMO105" s="250"/>
      <c r="BMP105" s="250"/>
      <c r="BMQ105" s="250"/>
      <c r="BMR105" s="250"/>
      <c r="BMS105" s="250"/>
      <c r="BMT105" s="250"/>
      <c r="BMU105" s="250"/>
      <c r="BMV105" s="250"/>
      <c r="BMW105" s="250"/>
      <c r="BMX105" s="250"/>
      <c r="BMY105" s="250"/>
      <c r="BMZ105" s="250"/>
      <c r="BNA105" s="250"/>
      <c r="BNB105" s="250"/>
      <c r="BNC105" s="250"/>
      <c r="BND105" s="250"/>
      <c r="BNE105" s="250"/>
      <c r="BNF105" s="250"/>
      <c r="BNG105" s="250"/>
      <c r="BNH105" s="250"/>
      <c r="BNI105" s="250"/>
      <c r="BNJ105" s="250"/>
      <c r="BNK105" s="250"/>
      <c r="BNL105" s="250"/>
      <c r="BNM105" s="250"/>
      <c r="BNN105" s="250"/>
      <c r="BNO105" s="250"/>
      <c r="BNP105" s="250"/>
      <c r="BNQ105" s="250"/>
      <c r="BNR105" s="250"/>
      <c r="BNS105" s="250"/>
      <c r="BNT105" s="250"/>
      <c r="BNU105" s="250"/>
      <c r="BNV105" s="250"/>
      <c r="BNW105" s="250"/>
      <c r="BNX105" s="250"/>
      <c r="BNY105" s="250"/>
      <c r="BNZ105" s="250"/>
      <c r="BOA105" s="250"/>
      <c r="BOB105" s="250"/>
      <c r="BOC105" s="250"/>
      <c r="BOD105" s="250"/>
      <c r="BOE105" s="250"/>
      <c r="BOF105" s="250"/>
      <c r="BOG105" s="250"/>
      <c r="BOH105" s="250"/>
      <c r="BOI105" s="250"/>
      <c r="BOJ105" s="250"/>
      <c r="BOK105" s="250"/>
      <c r="BOL105" s="250"/>
      <c r="BOM105" s="250"/>
      <c r="BON105" s="250"/>
      <c r="BOO105" s="250"/>
      <c r="BOP105" s="250"/>
      <c r="BOQ105" s="250"/>
      <c r="BOR105" s="250"/>
      <c r="BOS105" s="250"/>
      <c r="BOT105" s="250"/>
      <c r="BOU105" s="250"/>
      <c r="BOV105" s="250"/>
      <c r="BOW105" s="250"/>
      <c r="BOX105" s="250"/>
      <c r="BOY105" s="250"/>
      <c r="BOZ105" s="250"/>
      <c r="BPA105" s="250"/>
      <c r="BPB105" s="250"/>
      <c r="BPC105" s="250"/>
      <c r="BPD105" s="250"/>
      <c r="BPE105" s="250"/>
      <c r="BPF105" s="250"/>
      <c r="BPG105" s="250"/>
      <c r="BPH105" s="250"/>
      <c r="BPI105" s="250"/>
      <c r="BPJ105" s="250"/>
      <c r="BPK105" s="250"/>
      <c r="BPL105" s="250"/>
      <c r="BPM105" s="250"/>
      <c r="BPN105" s="250"/>
      <c r="BPO105" s="250"/>
      <c r="BPP105" s="250"/>
      <c r="BPQ105" s="250"/>
      <c r="BPR105" s="250"/>
      <c r="BPS105" s="250"/>
      <c r="BPT105" s="250"/>
      <c r="BPU105" s="250"/>
      <c r="BPV105" s="250"/>
      <c r="BPW105" s="250"/>
      <c r="BPX105" s="250"/>
      <c r="BPY105" s="250"/>
      <c r="BPZ105" s="250"/>
      <c r="BQA105" s="250"/>
      <c r="BQB105" s="250"/>
      <c r="BQC105" s="250"/>
      <c r="BQD105" s="250"/>
      <c r="BQE105" s="250"/>
      <c r="BQF105" s="250"/>
      <c r="BQG105" s="250"/>
      <c r="BQH105" s="250"/>
      <c r="BQI105" s="250"/>
      <c r="BQJ105" s="250"/>
      <c r="BQK105" s="250"/>
      <c r="BQL105" s="250"/>
      <c r="BQM105" s="250"/>
      <c r="BQN105" s="250"/>
      <c r="BQO105" s="250"/>
      <c r="BQP105" s="250"/>
      <c r="BQQ105" s="250"/>
      <c r="BQR105" s="250"/>
      <c r="BQS105" s="250"/>
      <c r="BQT105" s="250"/>
      <c r="BQU105" s="250"/>
      <c r="BQV105" s="250"/>
      <c r="BQW105" s="250"/>
      <c r="BQX105" s="250"/>
      <c r="BQY105" s="250"/>
      <c r="BQZ105" s="250"/>
      <c r="BRA105" s="250"/>
      <c r="BRB105" s="250"/>
      <c r="BRC105" s="250"/>
      <c r="BRD105" s="250"/>
      <c r="BRE105" s="250"/>
      <c r="BRF105" s="250"/>
      <c r="BRG105" s="250"/>
      <c r="BRH105" s="250"/>
      <c r="BRI105" s="250"/>
      <c r="BRJ105" s="250"/>
      <c r="BRK105" s="250"/>
      <c r="BRL105" s="250"/>
      <c r="BRM105" s="250"/>
      <c r="BRN105" s="250"/>
      <c r="BRO105" s="250"/>
      <c r="BRP105" s="250"/>
      <c r="BRQ105" s="250"/>
      <c r="BRR105" s="250"/>
      <c r="BRS105" s="250"/>
      <c r="BRT105" s="250"/>
      <c r="BRU105" s="250"/>
      <c r="BRV105" s="250"/>
      <c r="BRW105" s="250"/>
      <c r="BRX105" s="250"/>
      <c r="BRY105" s="250"/>
      <c r="BRZ105" s="250"/>
      <c r="BSA105" s="250"/>
      <c r="BSB105" s="250"/>
      <c r="BSC105" s="250"/>
      <c r="BSD105" s="250"/>
      <c r="BSE105" s="250"/>
      <c r="BSF105" s="250"/>
      <c r="BSG105" s="250"/>
      <c r="BSH105" s="250"/>
      <c r="BSI105" s="250"/>
      <c r="BSJ105" s="250"/>
      <c r="BSK105" s="250"/>
      <c r="BSL105" s="250"/>
      <c r="BSM105" s="250"/>
      <c r="BSN105" s="250"/>
      <c r="BSO105" s="250"/>
      <c r="BSP105" s="250"/>
      <c r="BSQ105" s="250"/>
      <c r="BSR105" s="250"/>
      <c r="BSS105" s="250"/>
      <c r="BST105" s="250"/>
      <c r="BSU105" s="250"/>
      <c r="BSV105" s="250"/>
      <c r="BSW105" s="250"/>
      <c r="BSX105" s="250"/>
      <c r="BSY105" s="250"/>
      <c r="BSZ105" s="250"/>
      <c r="BTA105" s="250"/>
      <c r="BTB105" s="250"/>
      <c r="BTC105" s="250"/>
      <c r="BTD105" s="250"/>
      <c r="BTE105" s="250"/>
      <c r="BTF105" s="250"/>
      <c r="BTG105" s="250"/>
      <c r="BTH105" s="250"/>
      <c r="BTI105" s="250"/>
      <c r="BTJ105" s="250"/>
      <c r="BTK105" s="250"/>
      <c r="BTL105" s="250"/>
      <c r="BTM105" s="250"/>
      <c r="BTN105" s="250"/>
      <c r="BTO105" s="250"/>
      <c r="BTP105" s="250"/>
      <c r="BTQ105" s="250"/>
      <c r="BTR105" s="250"/>
      <c r="BTS105" s="250"/>
      <c r="BTT105" s="250"/>
      <c r="BTU105" s="250"/>
      <c r="BTV105" s="250"/>
      <c r="BTW105" s="250"/>
      <c r="BTX105" s="250"/>
      <c r="BTY105" s="250"/>
      <c r="BTZ105" s="250"/>
      <c r="BUA105" s="250"/>
      <c r="BUB105" s="250"/>
      <c r="BUC105" s="250"/>
      <c r="BUD105" s="250"/>
      <c r="BUE105" s="250"/>
      <c r="BUF105" s="250"/>
      <c r="BUG105" s="250"/>
      <c r="BUH105" s="250"/>
      <c r="BUI105" s="250"/>
      <c r="BUJ105" s="250"/>
      <c r="BUK105" s="250"/>
      <c r="BUL105" s="250"/>
      <c r="BUM105" s="250"/>
      <c r="BUN105" s="250"/>
      <c r="BUO105" s="250"/>
      <c r="BUP105" s="250"/>
      <c r="BUQ105" s="250"/>
      <c r="BUR105" s="250"/>
      <c r="BUS105" s="250"/>
      <c r="BUT105" s="250"/>
      <c r="BUU105" s="250"/>
      <c r="BUV105" s="250"/>
      <c r="BUW105" s="250"/>
      <c r="BUX105" s="250"/>
      <c r="BUY105" s="250"/>
      <c r="BUZ105" s="250"/>
      <c r="BVA105" s="250"/>
      <c r="BVB105" s="250"/>
      <c r="BVC105" s="250"/>
      <c r="BVD105" s="250"/>
      <c r="BVE105" s="250"/>
      <c r="BVF105" s="250"/>
      <c r="BVG105" s="250"/>
      <c r="BVH105" s="250"/>
      <c r="BVI105" s="250"/>
      <c r="BVJ105" s="250"/>
      <c r="BVK105" s="250"/>
      <c r="BVL105" s="250"/>
      <c r="BVM105" s="250"/>
      <c r="BVN105" s="250"/>
      <c r="BVO105" s="250"/>
      <c r="BVP105" s="250"/>
      <c r="BVQ105" s="250"/>
      <c r="BVR105" s="250"/>
      <c r="BVS105" s="250"/>
      <c r="BVT105" s="250"/>
      <c r="BVU105" s="250"/>
      <c r="BVV105" s="250"/>
      <c r="BVW105" s="250"/>
      <c r="BVX105" s="250"/>
      <c r="BVY105" s="250"/>
      <c r="BVZ105" s="250"/>
      <c r="BWA105" s="250"/>
      <c r="BWB105" s="250"/>
      <c r="BWC105" s="250"/>
      <c r="BWD105" s="250"/>
      <c r="BWE105" s="250"/>
      <c r="BWF105" s="250"/>
      <c r="BWG105" s="250"/>
      <c r="BWH105" s="250"/>
      <c r="BWI105" s="250"/>
      <c r="BWJ105" s="250"/>
      <c r="BWK105" s="250"/>
      <c r="BWL105" s="250"/>
      <c r="BWM105" s="250"/>
      <c r="BWN105" s="250"/>
      <c r="BWO105" s="250"/>
      <c r="BWP105" s="250"/>
      <c r="BWQ105" s="250"/>
      <c r="BWR105" s="250"/>
      <c r="BWS105" s="250"/>
      <c r="BWT105" s="250"/>
      <c r="BWU105" s="250"/>
      <c r="BWV105" s="250"/>
      <c r="BWW105" s="250"/>
      <c r="BWX105" s="250"/>
      <c r="BWY105" s="250"/>
      <c r="BWZ105" s="250"/>
      <c r="BXA105" s="250"/>
      <c r="BXB105" s="250"/>
      <c r="BXC105" s="250"/>
      <c r="BXD105" s="250"/>
      <c r="BXE105" s="250"/>
      <c r="BXF105" s="250"/>
      <c r="BXG105" s="250"/>
      <c r="BXH105" s="250"/>
      <c r="BXI105" s="250"/>
      <c r="BXJ105" s="250"/>
      <c r="BXK105" s="250"/>
      <c r="BXL105" s="250"/>
      <c r="BXM105" s="250"/>
      <c r="BXN105" s="250"/>
      <c r="BXO105" s="250"/>
      <c r="BXP105" s="250"/>
      <c r="BXQ105" s="250"/>
      <c r="BXR105" s="250"/>
      <c r="BXS105" s="250"/>
      <c r="BXT105" s="250"/>
      <c r="BXU105" s="250"/>
      <c r="BXV105" s="250"/>
      <c r="BXW105" s="250"/>
      <c r="BXX105" s="250"/>
      <c r="BXY105" s="250"/>
      <c r="BXZ105" s="250"/>
      <c r="BYA105" s="250"/>
      <c r="BYB105" s="250"/>
      <c r="BYC105" s="250"/>
      <c r="BYD105" s="250"/>
      <c r="BYE105" s="250"/>
      <c r="BYF105" s="250"/>
      <c r="BYG105" s="250"/>
      <c r="BYH105" s="250"/>
      <c r="BYI105" s="250"/>
      <c r="BYJ105" s="250"/>
      <c r="BYK105" s="250"/>
      <c r="BYL105" s="250"/>
      <c r="BYM105" s="250"/>
      <c r="BYN105" s="250"/>
      <c r="BYO105" s="250"/>
      <c r="BYP105" s="250"/>
      <c r="BYQ105" s="250"/>
      <c r="BYR105" s="250"/>
      <c r="BYS105" s="250"/>
      <c r="BYT105" s="250"/>
      <c r="BYU105" s="250"/>
      <c r="BYV105" s="250"/>
      <c r="BYW105" s="250"/>
      <c r="BYX105" s="250"/>
      <c r="BYY105" s="250"/>
      <c r="BYZ105" s="250"/>
      <c r="BZA105" s="250"/>
      <c r="BZB105" s="250"/>
      <c r="BZC105" s="250"/>
      <c r="BZD105" s="250"/>
      <c r="BZE105" s="250"/>
      <c r="BZF105" s="250"/>
      <c r="BZG105" s="250"/>
      <c r="BZH105" s="250"/>
      <c r="BZI105" s="250"/>
      <c r="BZJ105" s="250"/>
      <c r="BZK105" s="250"/>
      <c r="BZL105" s="250"/>
      <c r="BZM105" s="250"/>
      <c r="BZN105" s="250"/>
      <c r="BZO105" s="250"/>
      <c r="BZP105" s="250"/>
      <c r="BZQ105" s="250"/>
      <c r="BZR105" s="250"/>
      <c r="BZS105" s="250"/>
      <c r="BZT105" s="250"/>
      <c r="BZU105" s="250"/>
      <c r="BZV105" s="250"/>
      <c r="BZW105" s="250"/>
      <c r="BZX105" s="250"/>
      <c r="BZY105" s="250"/>
      <c r="BZZ105" s="250"/>
      <c r="CAA105" s="250"/>
      <c r="CAB105" s="250"/>
      <c r="CAC105" s="250"/>
      <c r="CAD105" s="250"/>
      <c r="CAE105" s="250"/>
      <c r="CAF105" s="250"/>
      <c r="CAG105" s="250"/>
      <c r="CAH105" s="250"/>
      <c r="CAI105" s="250"/>
      <c r="CAJ105" s="250"/>
      <c r="CAK105" s="250"/>
      <c r="CAL105" s="250"/>
      <c r="CAM105" s="250"/>
      <c r="CAN105" s="250"/>
      <c r="CAO105" s="250"/>
      <c r="CAP105" s="250"/>
      <c r="CAQ105" s="250"/>
      <c r="CAR105" s="250"/>
      <c r="CAS105" s="250"/>
      <c r="CAT105" s="250"/>
      <c r="CAU105" s="250"/>
      <c r="CAV105" s="250"/>
      <c r="CAW105" s="250"/>
      <c r="CAX105" s="250"/>
      <c r="CAY105" s="250"/>
      <c r="CAZ105" s="250"/>
      <c r="CBA105" s="250"/>
      <c r="CBB105" s="250"/>
      <c r="CBC105" s="250"/>
      <c r="CBD105" s="250"/>
      <c r="CBE105" s="250"/>
      <c r="CBF105" s="250"/>
      <c r="CBG105" s="250"/>
      <c r="CBH105" s="250"/>
      <c r="CBI105" s="250"/>
      <c r="CBJ105" s="250"/>
      <c r="CBK105" s="250"/>
      <c r="CBL105" s="250"/>
      <c r="CBM105" s="250"/>
      <c r="CBN105" s="250"/>
      <c r="CBO105" s="250"/>
      <c r="CBP105" s="250"/>
      <c r="CBQ105" s="250"/>
      <c r="CBR105" s="250"/>
      <c r="CBS105" s="250"/>
      <c r="CBT105" s="250"/>
      <c r="CBU105" s="250"/>
      <c r="CBV105" s="250"/>
      <c r="CBW105" s="250"/>
      <c r="CBX105" s="250"/>
      <c r="CBY105" s="250"/>
      <c r="CBZ105" s="250"/>
      <c r="CCA105" s="250"/>
      <c r="CCB105" s="250"/>
      <c r="CCC105" s="250"/>
      <c r="CCD105" s="250"/>
      <c r="CCE105" s="250"/>
      <c r="CCF105" s="250"/>
      <c r="CCG105" s="250"/>
      <c r="CCH105" s="250"/>
      <c r="CCI105" s="250"/>
      <c r="CCJ105" s="250"/>
      <c r="CCK105" s="250"/>
      <c r="CCL105" s="250"/>
      <c r="CCM105" s="250"/>
      <c r="CCN105" s="250"/>
      <c r="CCO105" s="250"/>
      <c r="CCP105" s="250"/>
      <c r="CCQ105" s="250"/>
      <c r="CCR105" s="250"/>
      <c r="CCS105" s="250"/>
      <c r="CCT105" s="250"/>
      <c r="CCU105" s="250"/>
      <c r="CCV105" s="250"/>
      <c r="CCW105" s="250"/>
      <c r="CCX105" s="250"/>
      <c r="CCY105" s="250"/>
      <c r="CCZ105" s="250"/>
      <c r="CDA105" s="250"/>
      <c r="CDB105" s="250"/>
      <c r="CDC105" s="250"/>
      <c r="CDD105" s="250"/>
      <c r="CDE105" s="250"/>
      <c r="CDF105" s="250"/>
      <c r="CDG105" s="250"/>
      <c r="CDH105" s="250"/>
      <c r="CDI105" s="250"/>
      <c r="CDJ105" s="250"/>
      <c r="CDK105" s="250"/>
      <c r="CDL105" s="250"/>
      <c r="CDM105" s="250"/>
      <c r="CDN105" s="250"/>
      <c r="CDO105" s="250"/>
      <c r="CDP105" s="250"/>
      <c r="CDQ105" s="250"/>
      <c r="CDR105" s="250"/>
      <c r="CDS105" s="250"/>
      <c r="CDT105" s="250"/>
      <c r="CDU105" s="250"/>
      <c r="CDV105" s="250"/>
      <c r="CDW105" s="250"/>
      <c r="CDX105" s="250"/>
      <c r="CDY105" s="250"/>
      <c r="CDZ105" s="250"/>
      <c r="CEA105" s="250"/>
      <c r="CEB105" s="250"/>
      <c r="CEC105" s="250"/>
      <c r="CED105" s="250"/>
      <c r="CEE105" s="250"/>
      <c r="CEF105" s="250"/>
      <c r="CEG105" s="250"/>
      <c r="CEH105" s="250"/>
      <c r="CEI105" s="250"/>
      <c r="CEJ105" s="250"/>
      <c r="CEK105" s="250"/>
      <c r="CEL105" s="250"/>
      <c r="CEM105" s="250"/>
      <c r="CEN105" s="250"/>
      <c r="CEO105" s="250"/>
      <c r="CEP105" s="250"/>
      <c r="CEQ105" s="250"/>
      <c r="CER105" s="250"/>
      <c r="CES105" s="250"/>
      <c r="CET105" s="250"/>
      <c r="CEU105" s="250"/>
      <c r="CEV105" s="250"/>
      <c r="CEW105" s="250"/>
      <c r="CEX105" s="250"/>
      <c r="CEY105" s="250"/>
      <c r="CEZ105" s="250"/>
      <c r="CFA105" s="250"/>
      <c r="CFB105" s="250"/>
      <c r="CFC105" s="250"/>
      <c r="CFD105" s="250"/>
      <c r="CFE105" s="250"/>
      <c r="CFF105" s="250"/>
      <c r="CFG105" s="250"/>
      <c r="CFH105" s="250"/>
      <c r="CFI105" s="250"/>
      <c r="CFJ105" s="250"/>
      <c r="CFK105" s="250"/>
      <c r="CFL105" s="250"/>
      <c r="CFM105" s="250"/>
      <c r="CFN105" s="250"/>
      <c r="CFO105" s="250"/>
      <c r="CFP105" s="250"/>
      <c r="CFQ105" s="250"/>
      <c r="CFR105" s="250"/>
      <c r="CFS105" s="250"/>
      <c r="CFT105" s="250"/>
      <c r="CFU105" s="250"/>
      <c r="CFV105" s="250"/>
      <c r="CFW105" s="250"/>
      <c r="CFX105" s="250"/>
      <c r="CFY105" s="250"/>
      <c r="CFZ105" s="250"/>
      <c r="CGA105" s="250"/>
      <c r="CGB105" s="250"/>
      <c r="CGC105" s="250"/>
      <c r="CGD105" s="250"/>
      <c r="CGE105" s="250"/>
      <c r="CGF105" s="250"/>
      <c r="CGG105" s="250"/>
      <c r="CGH105" s="250"/>
      <c r="CGI105" s="250"/>
      <c r="CGJ105" s="250"/>
      <c r="CGK105" s="250"/>
      <c r="CGL105" s="250"/>
      <c r="CGM105" s="250"/>
      <c r="CGN105" s="250"/>
      <c r="CGO105" s="250"/>
      <c r="CGP105" s="250"/>
      <c r="CGQ105" s="250"/>
      <c r="CGR105" s="250"/>
      <c r="CGS105" s="250"/>
      <c r="CGT105" s="250"/>
      <c r="CGU105" s="250"/>
      <c r="CGV105" s="250"/>
      <c r="CGW105" s="250"/>
      <c r="CGX105" s="250"/>
      <c r="CGY105" s="250"/>
      <c r="CGZ105" s="250"/>
      <c r="CHA105" s="250"/>
      <c r="CHB105" s="250"/>
      <c r="CHC105" s="250"/>
      <c r="CHD105" s="250"/>
      <c r="CHE105" s="250"/>
      <c r="CHF105" s="250"/>
      <c r="CHG105" s="250"/>
      <c r="CHH105" s="250"/>
      <c r="CHI105" s="250"/>
      <c r="CHJ105" s="250"/>
      <c r="CHK105" s="250"/>
      <c r="CHL105" s="250"/>
      <c r="CHM105" s="250"/>
      <c r="CHN105" s="250"/>
      <c r="CHO105" s="250"/>
      <c r="CHP105" s="250"/>
      <c r="CHQ105" s="250"/>
      <c r="CHR105" s="250"/>
      <c r="CHS105" s="250"/>
      <c r="CHT105" s="250"/>
      <c r="CHU105" s="250"/>
      <c r="CHV105" s="250"/>
      <c r="CHW105" s="250"/>
      <c r="CHX105" s="250"/>
      <c r="CHY105" s="250"/>
      <c r="CHZ105" s="250"/>
      <c r="CIA105" s="250"/>
      <c r="CIB105" s="250"/>
      <c r="CIC105" s="250"/>
      <c r="CID105" s="250"/>
      <c r="CIE105" s="250"/>
      <c r="CIF105" s="250"/>
      <c r="CIG105" s="250"/>
      <c r="CIH105" s="250"/>
      <c r="CII105" s="250"/>
      <c r="CIJ105" s="250"/>
      <c r="CIK105" s="250"/>
      <c r="CIL105" s="250"/>
      <c r="CIM105" s="250"/>
      <c r="CIN105" s="250"/>
      <c r="CIO105" s="250"/>
      <c r="CIP105" s="250"/>
      <c r="CIQ105" s="250"/>
      <c r="CIR105" s="250"/>
      <c r="CIS105" s="250"/>
      <c r="CIT105" s="250"/>
      <c r="CIU105" s="250"/>
      <c r="CIV105" s="250"/>
      <c r="CIW105" s="250"/>
      <c r="CIX105" s="250"/>
      <c r="CIY105" s="250"/>
      <c r="CIZ105" s="250"/>
      <c r="CJA105" s="250"/>
      <c r="CJB105" s="250"/>
      <c r="CJC105" s="250"/>
      <c r="CJD105" s="250"/>
      <c r="CJE105" s="250"/>
      <c r="CJF105" s="250"/>
      <c r="CJG105" s="250"/>
      <c r="CJH105" s="250"/>
      <c r="CJI105" s="250"/>
      <c r="CJJ105" s="250"/>
      <c r="CJK105" s="250"/>
      <c r="CJL105" s="250"/>
      <c r="CJM105" s="250"/>
      <c r="CJN105" s="250"/>
      <c r="CJO105" s="250"/>
      <c r="CJP105" s="250"/>
      <c r="CJQ105" s="250"/>
      <c r="CJR105" s="250"/>
      <c r="CJS105" s="250"/>
      <c r="CJT105" s="250"/>
      <c r="CJU105" s="250"/>
      <c r="CJV105" s="250"/>
      <c r="CJW105" s="250"/>
      <c r="CJX105" s="250"/>
      <c r="CJY105" s="250"/>
      <c r="CJZ105" s="250"/>
      <c r="CKA105" s="250"/>
      <c r="CKB105" s="250"/>
      <c r="CKC105" s="250"/>
      <c r="CKD105" s="250"/>
      <c r="CKE105" s="250"/>
      <c r="CKF105" s="250"/>
      <c r="CKG105" s="250"/>
      <c r="CKH105" s="250"/>
      <c r="CKI105" s="250"/>
      <c r="CKJ105" s="250"/>
      <c r="CKK105" s="250"/>
      <c r="CKL105" s="250"/>
      <c r="CKM105" s="250"/>
      <c r="CKN105" s="250"/>
      <c r="CKO105" s="250"/>
      <c r="CKP105" s="250"/>
      <c r="CKQ105" s="250"/>
      <c r="CKR105" s="250"/>
      <c r="CKS105" s="250"/>
      <c r="CKT105" s="250"/>
      <c r="CKU105" s="250"/>
      <c r="CKV105" s="250"/>
      <c r="CKW105" s="250"/>
      <c r="CKX105" s="250"/>
      <c r="CKY105" s="250"/>
      <c r="CKZ105" s="250"/>
      <c r="CLA105" s="250"/>
      <c r="CLB105" s="250"/>
      <c r="CLC105" s="250"/>
      <c r="CLD105" s="250"/>
      <c r="CLE105" s="250"/>
      <c r="CLF105" s="250"/>
      <c r="CLG105" s="250"/>
      <c r="CLH105" s="250"/>
      <c r="CLI105" s="250"/>
      <c r="CLJ105" s="250"/>
      <c r="CLK105" s="250"/>
      <c r="CLL105" s="250"/>
      <c r="CLM105" s="250"/>
      <c r="CLN105" s="250"/>
      <c r="CLO105" s="250"/>
      <c r="CLP105" s="250"/>
      <c r="CLQ105" s="250"/>
      <c r="CLR105" s="250"/>
      <c r="CLS105" s="250"/>
      <c r="CLT105" s="250"/>
      <c r="CLU105" s="250"/>
      <c r="CLV105" s="250"/>
      <c r="CLW105" s="250"/>
      <c r="CLX105" s="250"/>
      <c r="CLY105" s="250"/>
      <c r="CLZ105" s="250"/>
      <c r="CMA105" s="250"/>
      <c r="CMB105" s="250"/>
      <c r="CMC105" s="250"/>
      <c r="CMD105" s="250"/>
      <c r="CME105" s="250"/>
      <c r="CMF105" s="250"/>
      <c r="CMG105" s="250"/>
      <c r="CMH105" s="250"/>
      <c r="CMI105" s="250"/>
      <c r="CMJ105" s="250"/>
      <c r="CMK105" s="250"/>
      <c r="CML105" s="250"/>
      <c r="CMM105" s="250"/>
      <c r="CMN105" s="250"/>
      <c r="CMO105" s="250"/>
      <c r="CMP105" s="250"/>
      <c r="CMQ105" s="250"/>
      <c r="CMR105" s="250"/>
      <c r="CMS105" s="250"/>
      <c r="CMT105" s="250"/>
      <c r="CMU105" s="250"/>
      <c r="CMV105" s="250"/>
      <c r="CMW105" s="250"/>
      <c r="CMX105" s="250"/>
      <c r="CMY105" s="250"/>
      <c r="CMZ105" s="250"/>
      <c r="CNA105" s="250"/>
      <c r="CNB105" s="250"/>
      <c r="CNC105" s="250"/>
      <c r="CND105" s="250"/>
      <c r="CNE105" s="250"/>
      <c r="CNF105" s="250"/>
      <c r="CNG105" s="250"/>
      <c r="CNH105" s="250"/>
      <c r="CNI105" s="250"/>
      <c r="CNJ105" s="250"/>
      <c r="CNK105" s="250"/>
      <c r="CNL105" s="250"/>
      <c r="CNM105" s="250"/>
      <c r="CNN105" s="250"/>
      <c r="CNO105" s="250"/>
      <c r="CNP105" s="250"/>
      <c r="CNQ105" s="250"/>
      <c r="CNR105" s="250"/>
      <c r="CNS105" s="250"/>
      <c r="CNT105" s="250"/>
      <c r="CNU105" s="250"/>
      <c r="CNV105" s="250"/>
      <c r="CNW105" s="250"/>
      <c r="CNX105" s="250"/>
      <c r="CNY105" s="250"/>
      <c r="CNZ105" s="250"/>
      <c r="COA105" s="250"/>
      <c r="COB105" s="250"/>
      <c r="COC105" s="250"/>
      <c r="COD105" s="250"/>
      <c r="COE105" s="250"/>
      <c r="COF105" s="250"/>
      <c r="COG105" s="250"/>
      <c r="COH105" s="250"/>
      <c r="COI105" s="250"/>
      <c r="COJ105" s="250"/>
      <c r="COK105" s="250"/>
      <c r="COL105" s="250"/>
      <c r="COM105" s="250"/>
      <c r="CON105" s="250"/>
      <c r="COO105" s="250"/>
      <c r="COP105" s="250"/>
      <c r="COQ105" s="250"/>
      <c r="COR105" s="250"/>
      <c r="COS105" s="250"/>
      <c r="COT105" s="250"/>
      <c r="COU105" s="250"/>
      <c r="COV105" s="250"/>
      <c r="COW105" s="250"/>
      <c r="COX105" s="250"/>
      <c r="COY105" s="250"/>
      <c r="COZ105" s="250"/>
      <c r="CPA105" s="250"/>
      <c r="CPB105" s="250"/>
      <c r="CPC105" s="250"/>
      <c r="CPD105" s="250"/>
      <c r="CPE105" s="250"/>
      <c r="CPF105" s="250"/>
      <c r="CPG105" s="250"/>
      <c r="CPH105" s="250"/>
      <c r="CPI105" s="250"/>
      <c r="CPJ105" s="250"/>
      <c r="CPK105" s="250"/>
      <c r="CPL105" s="250"/>
      <c r="CPM105" s="250"/>
      <c r="CPN105" s="250"/>
      <c r="CPO105" s="250"/>
      <c r="CPP105" s="250"/>
      <c r="CPQ105" s="250"/>
      <c r="CPR105" s="250"/>
      <c r="CPS105" s="250"/>
      <c r="CPT105" s="250"/>
      <c r="CPU105" s="250"/>
      <c r="CPV105" s="250"/>
      <c r="CPW105" s="250"/>
      <c r="CPX105" s="250"/>
      <c r="CPY105" s="250"/>
      <c r="CPZ105" s="250"/>
      <c r="CQA105" s="250"/>
      <c r="CQB105" s="250"/>
      <c r="CQC105" s="250"/>
      <c r="CQD105" s="250"/>
      <c r="CQE105" s="250"/>
      <c r="CQF105" s="250"/>
      <c r="CQG105" s="250"/>
      <c r="CQH105" s="250"/>
      <c r="CQI105" s="250"/>
      <c r="CQJ105" s="250"/>
      <c r="CQK105" s="250"/>
      <c r="CQL105" s="250"/>
      <c r="CQM105" s="250"/>
      <c r="CQN105" s="250"/>
      <c r="CQO105" s="250"/>
      <c r="CQP105" s="250"/>
      <c r="CQQ105" s="250"/>
      <c r="CQR105" s="250"/>
      <c r="CQS105" s="250"/>
      <c r="CQT105" s="250"/>
      <c r="CQU105" s="250"/>
      <c r="CQV105" s="250"/>
      <c r="CQW105" s="250"/>
      <c r="CQX105" s="250"/>
      <c r="CQY105" s="250"/>
      <c r="CQZ105" s="250"/>
      <c r="CRA105" s="250"/>
      <c r="CRB105" s="250"/>
      <c r="CRC105" s="250"/>
      <c r="CRD105" s="250"/>
      <c r="CRE105" s="250"/>
      <c r="CRF105" s="250"/>
      <c r="CRG105" s="250"/>
      <c r="CRH105" s="250"/>
      <c r="CRI105" s="250"/>
      <c r="CRJ105" s="250"/>
      <c r="CRK105" s="250"/>
      <c r="CRL105" s="250"/>
      <c r="CRM105" s="250"/>
      <c r="CRN105" s="250"/>
      <c r="CRO105" s="250"/>
      <c r="CRP105" s="250"/>
      <c r="CRQ105" s="250"/>
      <c r="CRR105" s="250"/>
      <c r="CRS105" s="250"/>
      <c r="CRT105" s="250"/>
      <c r="CRU105" s="250"/>
      <c r="CRV105" s="250"/>
      <c r="CRW105" s="250"/>
      <c r="CRX105" s="250"/>
      <c r="CRY105" s="250"/>
      <c r="CRZ105" s="250"/>
      <c r="CSA105" s="250"/>
      <c r="CSB105" s="250"/>
      <c r="CSC105" s="250"/>
      <c r="CSD105" s="250"/>
      <c r="CSE105" s="250"/>
      <c r="CSF105" s="250"/>
      <c r="CSG105" s="250"/>
      <c r="CSH105" s="250"/>
      <c r="CSI105" s="250"/>
      <c r="CSJ105" s="250"/>
      <c r="CSK105" s="250"/>
      <c r="CSL105" s="250"/>
      <c r="CSM105" s="250"/>
      <c r="CSN105" s="250"/>
      <c r="CSO105" s="250"/>
      <c r="CSP105" s="250"/>
      <c r="CSQ105" s="250"/>
      <c r="CSR105" s="250"/>
      <c r="CSS105" s="250"/>
      <c r="CST105" s="250"/>
      <c r="CSU105" s="250"/>
      <c r="CSV105" s="250"/>
      <c r="CSW105" s="250"/>
      <c r="CSX105" s="250"/>
      <c r="CSY105" s="250"/>
      <c r="CSZ105" s="250"/>
      <c r="CTA105" s="250"/>
      <c r="CTB105" s="250"/>
      <c r="CTC105" s="250"/>
      <c r="CTD105" s="250"/>
      <c r="CTE105" s="250"/>
      <c r="CTF105" s="250"/>
      <c r="CTG105" s="250"/>
      <c r="CTH105" s="250"/>
      <c r="CTI105" s="250"/>
      <c r="CTJ105" s="250"/>
      <c r="CTK105" s="250"/>
      <c r="CTL105" s="250"/>
      <c r="CTM105" s="250"/>
      <c r="CTN105" s="250"/>
      <c r="CTO105" s="250"/>
      <c r="CTP105" s="250"/>
      <c r="CTQ105" s="250"/>
      <c r="CTR105" s="250"/>
      <c r="CTS105" s="250"/>
      <c r="CTT105" s="250"/>
      <c r="CTU105" s="250"/>
      <c r="CTV105" s="250"/>
      <c r="CTW105" s="250"/>
      <c r="CTX105" s="250"/>
      <c r="CTY105" s="250"/>
      <c r="CTZ105" s="250"/>
      <c r="CUA105" s="250"/>
      <c r="CUB105" s="250"/>
      <c r="CUC105" s="250"/>
      <c r="CUD105" s="250"/>
      <c r="CUE105" s="250"/>
      <c r="CUF105" s="250"/>
      <c r="CUG105" s="250"/>
      <c r="CUH105" s="250"/>
      <c r="CUI105" s="250"/>
      <c r="CUJ105" s="250"/>
      <c r="CUK105" s="250"/>
      <c r="CUL105" s="250"/>
      <c r="CUM105" s="250"/>
      <c r="CUN105" s="250"/>
      <c r="CUO105" s="250"/>
      <c r="CUP105" s="250"/>
      <c r="CUQ105" s="250"/>
      <c r="CUR105" s="250"/>
      <c r="CUS105" s="250"/>
      <c r="CUT105" s="250"/>
      <c r="CUU105" s="250"/>
      <c r="CUV105" s="250"/>
      <c r="CUW105" s="250"/>
      <c r="CUX105" s="250"/>
      <c r="CUY105" s="250"/>
      <c r="CUZ105" s="250"/>
      <c r="CVA105" s="250"/>
      <c r="CVB105" s="250"/>
      <c r="CVC105" s="250"/>
      <c r="CVD105" s="250"/>
      <c r="CVE105" s="250"/>
      <c r="CVF105" s="250"/>
      <c r="CVG105" s="250"/>
      <c r="CVH105" s="250"/>
      <c r="CVI105" s="250"/>
      <c r="CVJ105" s="250"/>
      <c r="CVK105" s="250"/>
      <c r="CVL105" s="250"/>
      <c r="CVM105" s="250"/>
      <c r="CVN105" s="250"/>
      <c r="CVO105" s="250"/>
      <c r="CVP105" s="250"/>
      <c r="CVQ105" s="250"/>
      <c r="CVR105" s="250"/>
      <c r="CVS105" s="250"/>
      <c r="CVT105" s="250"/>
      <c r="CVU105" s="250"/>
      <c r="CVV105" s="250"/>
      <c r="CVW105" s="250"/>
      <c r="CVX105" s="250"/>
      <c r="CVY105" s="250"/>
      <c r="CVZ105" s="250"/>
      <c r="CWA105" s="250"/>
      <c r="CWB105" s="250"/>
      <c r="CWC105" s="250"/>
      <c r="CWD105" s="250"/>
      <c r="CWE105" s="250"/>
      <c r="CWF105" s="250"/>
      <c r="CWG105" s="250"/>
      <c r="CWH105" s="250"/>
      <c r="CWI105" s="250"/>
      <c r="CWJ105" s="250"/>
      <c r="CWK105" s="250"/>
      <c r="CWL105" s="250"/>
      <c r="CWM105" s="250"/>
      <c r="CWN105" s="250"/>
      <c r="CWO105" s="250"/>
      <c r="CWP105" s="250"/>
      <c r="CWQ105" s="250"/>
      <c r="CWR105" s="250"/>
      <c r="CWS105" s="250"/>
      <c r="CWT105" s="250"/>
      <c r="CWU105" s="250"/>
      <c r="CWV105" s="250"/>
      <c r="CWW105" s="250"/>
      <c r="CWX105" s="250"/>
      <c r="CWY105" s="250"/>
      <c r="CWZ105" s="250"/>
      <c r="CXA105" s="250"/>
      <c r="CXB105" s="250"/>
      <c r="CXC105" s="250"/>
      <c r="CXD105" s="250"/>
      <c r="CXE105" s="250"/>
      <c r="CXF105" s="250"/>
      <c r="CXG105" s="250"/>
      <c r="CXH105" s="250"/>
      <c r="CXI105" s="250"/>
      <c r="CXJ105" s="250"/>
      <c r="CXK105" s="250"/>
      <c r="CXL105" s="250"/>
      <c r="CXM105" s="250"/>
      <c r="CXN105" s="250"/>
      <c r="CXO105" s="250"/>
      <c r="CXP105" s="250"/>
      <c r="CXQ105" s="250"/>
      <c r="CXR105" s="250"/>
      <c r="CXS105" s="250"/>
      <c r="CXT105" s="250"/>
      <c r="CXU105" s="250"/>
      <c r="CXV105" s="250"/>
      <c r="CXW105" s="250"/>
      <c r="CXX105" s="250"/>
      <c r="CXY105" s="250"/>
      <c r="CXZ105" s="250"/>
      <c r="CYA105" s="250"/>
      <c r="CYB105" s="250"/>
      <c r="CYC105" s="250"/>
      <c r="CYD105" s="250"/>
      <c r="CYE105" s="250"/>
      <c r="CYF105" s="250"/>
      <c r="CYG105" s="250"/>
      <c r="CYH105" s="250"/>
      <c r="CYI105" s="250"/>
      <c r="CYJ105" s="250"/>
      <c r="CYK105" s="250"/>
      <c r="CYL105" s="250"/>
      <c r="CYM105" s="250"/>
      <c r="CYN105" s="250"/>
      <c r="CYO105" s="250"/>
      <c r="CYP105" s="250"/>
      <c r="CYQ105" s="250"/>
      <c r="CYR105" s="250"/>
      <c r="CYS105" s="250"/>
      <c r="CYT105" s="250"/>
      <c r="CYU105" s="250"/>
      <c r="CYV105" s="250"/>
      <c r="CYW105" s="250"/>
      <c r="CYX105" s="250"/>
      <c r="CYY105" s="250"/>
      <c r="CYZ105" s="250"/>
      <c r="CZA105" s="250"/>
      <c r="CZB105" s="250"/>
      <c r="CZC105" s="250"/>
      <c r="CZD105" s="250"/>
      <c r="CZE105" s="250"/>
      <c r="CZF105" s="250"/>
      <c r="CZG105" s="250"/>
      <c r="CZH105" s="250"/>
      <c r="CZI105" s="250"/>
      <c r="CZJ105" s="250"/>
      <c r="CZK105" s="250"/>
      <c r="CZL105" s="250"/>
      <c r="CZM105" s="250"/>
      <c r="CZN105" s="250"/>
      <c r="CZO105" s="250"/>
      <c r="CZP105" s="250"/>
      <c r="CZQ105" s="250"/>
      <c r="CZR105" s="250"/>
      <c r="CZS105" s="250"/>
      <c r="CZT105" s="250"/>
      <c r="CZU105" s="250"/>
      <c r="CZV105" s="250"/>
      <c r="CZW105" s="250"/>
      <c r="CZX105" s="250"/>
      <c r="CZY105" s="250"/>
      <c r="CZZ105" s="250"/>
      <c r="DAA105" s="250"/>
      <c r="DAB105" s="250"/>
      <c r="DAC105" s="250"/>
      <c r="DAD105" s="250"/>
      <c r="DAE105" s="250"/>
      <c r="DAF105" s="250"/>
      <c r="DAG105" s="250"/>
      <c r="DAH105" s="250"/>
      <c r="DAI105" s="250"/>
      <c r="DAJ105" s="250"/>
      <c r="DAK105" s="250"/>
      <c r="DAL105" s="250"/>
      <c r="DAM105" s="250"/>
      <c r="DAN105" s="250"/>
      <c r="DAO105" s="250"/>
      <c r="DAP105" s="250"/>
      <c r="DAQ105" s="250"/>
      <c r="DAR105" s="250"/>
      <c r="DAS105" s="250"/>
      <c r="DAT105" s="250"/>
      <c r="DAU105" s="250"/>
      <c r="DAV105" s="250"/>
      <c r="DAW105" s="250"/>
      <c r="DAX105" s="250"/>
      <c r="DAY105" s="250"/>
      <c r="DAZ105" s="250"/>
      <c r="DBA105" s="250"/>
      <c r="DBB105" s="250"/>
      <c r="DBC105" s="250"/>
      <c r="DBD105" s="250"/>
      <c r="DBE105" s="250"/>
      <c r="DBF105" s="250"/>
      <c r="DBG105" s="250"/>
      <c r="DBH105" s="250"/>
      <c r="DBI105" s="250"/>
      <c r="DBJ105" s="250"/>
      <c r="DBK105" s="250"/>
      <c r="DBL105" s="250"/>
      <c r="DBM105" s="250"/>
      <c r="DBN105" s="250"/>
      <c r="DBO105" s="250"/>
      <c r="DBP105" s="250"/>
      <c r="DBQ105" s="250"/>
      <c r="DBR105" s="250"/>
      <c r="DBS105" s="250"/>
      <c r="DBT105" s="250"/>
      <c r="DBU105" s="250"/>
      <c r="DBV105" s="250"/>
      <c r="DBW105" s="250"/>
      <c r="DBX105" s="250"/>
      <c r="DBY105" s="250"/>
      <c r="DBZ105" s="250"/>
      <c r="DCA105" s="250"/>
      <c r="DCB105" s="250"/>
      <c r="DCC105" s="250"/>
      <c r="DCD105" s="250"/>
      <c r="DCE105" s="250"/>
      <c r="DCF105" s="250"/>
      <c r="DCG105" s="250"/>
      <c r="DCH105" s="250"/>
      <c r="DCI105" s="250"/>
      <c r="DCJ105" s="250"/>
      <c r="DCK105" s="250"/>
      <c r="DCL105" s="250"/>
      <c r="DCM105" s="250"/>
      <c r="DCN105" s="250"/>
      <c r="DCO105" s="250"/>
      <c r="DCP105" s="250"/>
      <c r="DCQ105" s="250"/>
      <c r="DCR105" s="250"/>
      <c r="DCS105" s="250"/>
      <c r="DCT105" s="250"/>
      <c r="DCU105" s="250"/>
      <c r="DCV105" s="250"/>
      <c r="DCW105" s="250"/>
      <c r="DCX105" s="250"/>
      <c r="DCY105" s="250"/>
      <c r="DCZ105" s="250"/>
      <c r="DDA105" s="250"/>
      <c r="DDB105" s="250"/>
      <c r="DDC105" s="250"/>
      <c r="DDD105" s="250"/>
      <c r="DDE105" s="250"/>
      <c r="DDF105" s="250"/>
      <c r="DDG105" s="250"/>
      <c r="DDH105" s="250"/>
      <c r="DDI105" s="250"/>
      <c r="DDJ105" s="250"/>
      <c r="DDK105" s="250"/>
      <c r="DDL105" s="250"/>
      <c r="DDM105" s="250"/>
      <c r="DDN105" s="250"/>
      <c r="DDO105" s="250"/>
      <c r="DDP105" s="250"/>
      <c r="DDQ105" s="250"/>
      <c r="DDR105" s="250"/>
      <c r="DDS105" s="250"/>
      <c r="DDT105" s="250"/>
      <c r="DDU105" s="250"/>
      <c r="DDV105" s="250"/>
      <c r="DDW105" s="250"/>
      <c r="DDX105" s="250"/>
      <c r="DDY105" s="250"/>
      <c r="DDZ105" s="250"/>
      <c r="DEA105" s="250"/>
      <c r="DEB105" s="250"/>
      <c r="DEC105" s="250"/>
      <c r="DED105" s="250"/>
      <c r="DEE105" s="250"/>
      <c r="DEF105" s="250"/>
      <c r="DEG105" s="250"/>
      <c r="DEH105" s="250"/>
      <c r="DEI105" s="250"/>
      <c r="DEJ105" s="250"/>
      <c r="DEK105" s="250"/>
      <c r="DEL105" s="250"/>
      <c r="DEM105" s="250"/>
      <c r="DEN105" s="250"/>
      <c r="DEO105" s="250"/>
      <c r="DEP105" s="250"/>
      <c r="DEQ105" s="250"/>
      <c r="DER105" s="250"/>
      <c r="DES105" s="250"/>
      <c r="DET105" s="250"/>
      <c r="DEU105" s="250"/>
      <c r="DEV105" s="250"/>
      <c r="DEW105" s="250"/>
      <c r="DEX105" s="250"/>
      <c r="DEY105" s="250"/>
      <c r="DEZ105" s="250"/>
      <c r="DFA105" s="250"/>
      <c r="DFB105" s="250"/>
      <c r="DFC105" s="250"/>
      <c r="DFD105" s="250"/>
      <c r="DFE105" s="250"/>
      <c r="DFF105" s="250"/>
      <c r="DFG105" s="250"/>
      <c r="DFH105" s="250"/>
      <c r="DFI105" s="250"/>
      <c r="DFJ105" s="250"/>
      <c r="DFK105" s="250"/>
      <c r="DFL105" s="250"/>
      <c r="DFM105" s="250"/>
      <c r="DFN105" s="250"/>
      <c r="DFO105" s="250"/>
      <c r="DFP105" s="250"/>
      <c r="DFQ105" s="250"/>
      <c r="DFR105" s="250"/>
      <c r="DFS105" s="250"/>
      <c r="DFT105" s="250"/>
      <c r="DFU105" s="250"/>
      <c r="DFV105" s="250"/>
      <c r="DFW105" s="250"/>
      <c r="DFX105" s="250"/>
      <c r="DFY105" s="250"/>
      <c r="DFZ105" s="250"/>
      <c r="DGA105" s="250"/>
      <c r="DGB105" s="250"/>
      <c r="DGC105" s="250"/>
      <c r="DGD105" s="250"/>
      <c r="DGE105" s="250"/>
      <c r="DGF105" s="250"/>
      <c r="DGG105" s="250"/>
      <c r="DGH105" s="250"/>
      <c r="DGI105" s="250"/>
      <c r="DGJ105" s="250"/>
      <c r="DGK105" s="250"/>
      <c r="DGL105" s="250"/>
      <c r="DGM105" s="250"/>
      <c r="DGN105" s="250"/>
      <c r="DGO105" s="250"/>
      <c r="DGP105" s="250"/>
      <c r="DGQ105" s="250"/>
      <c r="DGR105" s="250"/>
      <c r="DGS105" s="250"/>
      <c r="DGT105" s="250"/>
      <c r="DGU105" s="250"/>
      <c r="DGV105" s="250"/>
      <c r="DGW105" s="250"/>
      <c r="DGX105" s="250"/>
      <c r="DGY105" s="250"/>
      <c r="DGZ105" s="250"/>
      <c r="DHA105" s="250"/>
      <c r="DHB105" s="250"/>
      <c r="DHC105" s="250"/>
      <c r="DHD105" s="250"/>
      <c r="DHE105" s="250"/>
      <c r="DHF105" s="250"/>
      <c r="DHG105" s="250"/>
      <c r="DHH105" s="250"/>
      <c r="DHI105" s="250"/>
      <c r="DHJ105" s="250"/>
      <c r="DHK105" s="250"/>
      <c r="DHL105" s="250"/>
      <c r="DHM105" s="250"/>
      <c r="DHN105" s="250"/>
      <c r="DHO105" s="250"/>
      <c r="DHP105" s="250"/>
      <c r="DHQ105" s="250"/>
      <c r="DHR105" s="250"/>
      <c r="DHS105" s="250"/>
      <c r="DHT105" s="250"/>
      <c r="DHU105" s="250"/>
      <c r="DHV105" s="250"/>
      <c r="DHW105" s="250"/>
      <c r="DHX105" s="250"/>
      <c r="DHY105" s="250"/>
      <c r="DHZ105" s="250"/>
      <c r="DIA105" s="250"/>
      <c r="DIB105" s="250"/>
      <c r="DIC105" s="250"/>
      <c r="DID105" s="250"/>
      <c r="DIE105" s="250"/>
      <c r="DIF105" s="250"/>
      <c r="DIG105" s="250"/>
      <c r="DIH105" s="250"/>
      <c r="DII105" s="250"/>
      <c r="DIJ105" s="250"/>
      <c r="DIK105" s="250"/>
      <c r="DIL105" s="250"/>
      <c r="DIM105" s="250"/>
      <c r="DIN105" s="250"/>
      <c r="DIO105" s="250"/>
      <c r="DIP105" s="250"/>
      <c r="DIQ105" s="250"/>
      <c r="DIR105" s="250"/>
      <c r="DIS105" s="250"/>
      <c r="DIT105" s="250"/>
      <c r="DIU105" s="250"/>
      <c r="DIV105" s="250"/>
      <c r="DIW105" s="250"/>
      <c r="DIX105" s="250"/>
      <c r="DIY105" s="250"/>
      <c r="DIZ105" s="250"/>
      <c r="DJA105" s="250"/>
      <c r="DJB105" s="250"/>
      <c r="DJC105" s="250"/>
      <c r="DJD105" s="250"/>
      <c r="DJE105" s="250"/>
      <c r="DJF105" s="250"/>
      <c r="DJG105" s="250"/>
      <c r="DJH105" s="250"/>
      <c r="DJI105" s="250"/>
      <c r="DJJ105" s="250"/>
      <c r="DJK105" s="250"/>
      <c r="DJL105" s="250"/>
      <c r="DJM105" s="250"/>
      <c r="DJN105" s="250"/>
      <c r="DJO105" s="250"/>
      <c r="DJP105" s="250"/>
      <c r="DJQ105" s="250"/>
      <c r="DJR105" s="250"/>
      <c r="DJS105" s="250"/>
      <c r="DJT105" s="250"/>
      <c r="DJU105" s="250"/>
      <c r="DJV105" s="250"/>
      <c r="DJW105" s="250"/>
      <c r="DJX105" s="250"/>
      <c r="DJY105" s="250"/>
      <c r="DJZ105" s="250"/>
      <c r="DKA105" s="250"/>
      <c r="DKB105" s="250"/>
      <c r="DKC105" s="250"/>
      <c r="DKD105" s="250"/>
      <c r="DKE105" s="250"/>
      <c r="DKF105" s="250"/>
      <c r="DKG105" s="250"/>
      <c r="DKH105" s="250"/>
      <c r="DKI105" s="250"/>
      <c r="DKJ105" s="250"/>
      <c r="DKK105" s="250"/>
      <c r="DKL105" s="250"/>
      <c r="DKM105" s="250"/>
      <c r="DKN105" s="250"/>
      <c r="DKO105" s="250"/>
      <c r="DKP105" s="250"/>
      <c r="DKQ105" s="250"/>
      <c r="DKR105" s="250"/>
      <c r="DKS105" s="250"/>
      <c r="DKT105" s="250"/>
      <c r="DKU105" s="250"/>
      <c r="DKV105" s="250"/>
      <c r="DKW105" s="250"/>
      <c r="DKX105" s="250"/>
      <c r="DKY105" s="250"/>
      <c r="DKZ105" s="250"/>
      <c r="DLA105" s="250"/>
      <c r="DLB105" s="250"/>
      <c r="DLC105" s="250"/>
      <c r="DLD105" s="250"/>
      <c r="DLE105" s="250"/>
      <c r="DLF105" s="250"/>
      <c r="DLG105" s="250"/>
      <c r="DLH105" s="250"/>
      <c r="DLI105" s="250"/>
      <c r="DLJ105" s="250"/>
      <c r="DLK105" s="250"/>
      <c r="DLL105" s="250"/>
      <c r="DLM105" s="250"/>
      <c r="DLN105" s="250"/>
      <c r="DLO105" s="250"/>
      <c r="DLP105" s="250"/>
      <c r="DLQ105" s="250"/>
      <c r="DLR105" s="250"/>
      <c r="DLS105" s="250"/>
      <c r="DLT105" s="250"/>
      <c r="DLU105" s="250"/>
      <c r="DLV105" s="250"/>
      <c r="DLW105" s="250"/>
      <c r="DLX105" s="250"/>
      <c r="DLY105" s="250"/>
      <c r="DLZ105" s="250"/>
      <c r="DMA105" s="250"/>
      <c r="DMB105" s="250"/>
      <c r="DMC105" s="250"/>
      <c r="DMD105" s="250"/>
      <c r="DME105" s="250"/>
      <c r="DMF105" s="250"/>
      <c r="DMG105" s="250"/>
      <c r="DMH105" s="250"/>
      <c r="DMI105" s="250"/>
      <c r="DMJ105" s="250"/>
      <c r="DMK105" s="250"/>
      <c r="DML105" s="250"/>
      <c r="DMM105" s="250"/>
      <c r="DMN105" s="250"/>
      <c r="DMO105" s="250"/>
      <c r="DMP105" s="250"/>
      <c r="DMQ105" s="250"/>
      <c r="DMR105" s="250"/>
      <c r="DMS105" s="250"/>
      <c r="DMT105" s="250"/>
      <c r="DMU105" s="250"/>
      <c r="DMV105" s="250"/>
      <c r="DMW105" s="250"/>
      <c r="DMX105" s="250"/>
      <c r="DMY105" s="250"/>
      <c r="DMZ105" s="250"/>
      <c r="DNA105" s="250"/>
      <c r="DNB105" s="250"/>
      <c r="DNC105" s="250"/>
      <c r="DND105" s="250"/>
      <c r="DNE105" s="250"/>
      <c r="DNF105" s="250"/>
      <c r="DNG105" s="250"/>
      <c r="DNH105" s="250"/>
      <c r="DNI105" s="250"/>
      <c r="DNJ105" s="250"/>
      <c r="DNK105" s="250"/>
      <c r="DNL105" s="250"/>
      <c r="DNM105" s="250"/>
      <c r="DNN105" s="250"/>
      <c r="DNO105" s="250"/>
      <c r="DNP105" s="250"/>
      <c r="DNQ105" s="250"/>
      <c r="DNR105" s="250"/>
      <c r="DNS105" s="250"/>
      <c r="DNT105" s="250"/>
      <c r="DNU105" s="250"/>
      <c r="DNV105" s="250"/>
      <c r="DNW105" s="250"/>
      <c r="DNX105" s="250"/>
      <c r="DNY105" s="250"/>
      <c r="DNZ105" s="250"/>
      <c r="DOA105" s="250"/>
      <c r="DOB105" s="250"/>
      <c r="DOC105" s="250"/>
      <c r="DOD105" s="250"/>
      <c r="DOE105" s="250"/>
      <c r="DOF105" s="250"/>
      <c r="DOG105" s="250"/>
      <c r="DOH105" s="250"/>
      <c r="DOI105" s="250"/>
      <c r="DOJ105" s="250"/>
      <c r="DOK105" s="250"/>
      <c r="DOL105" s="250"/>
      <c r="DOM105" s="250"/>
      <c r="DON105" s="250"/>
      <c r="DOO105" s="250"/>
      <c r="DOP105" s="250"/>
      <c r="DOQ105" s="250"/>
      <c r="DOR105" s="250"/>
      <c r="DOS105" s="250"/>
      <c r="DOT105" s="250"/>
      <c r="DOU105" s="250"/>
      <c r="DOV105" s="250"/>
      <c r="DOW105" s="250"/>
      <c r="DOX105" s="250"/>
      <c r="DOY105" s="250"/>
      <c r="DOZ105" s="250"/>
      <c r="DPA105" s="250"/>
      <c r="DPB105" s="250"/>
      <c r="DPC105" s="250"/>
      <c r="DPD105" s="250"/>
      <c r="DPE105" s="250"/>
      <c r="DPF105" s="250"/>
      <c r="DPG105" s="250"/>
      <c r="DPH105" s="250"/>
      <c r="DPI105" s="250"/>
      <c r="DPJ105" s="250"/>
      <c r="DPK105" s="250"/>
      <c r="DPL105" s="250"/>
      <c r="DPM105" s="250"/>
      <c r="DPN105" s="250"/>
      <c r="DPO105" s="250"/>
      <c r="DPP105" s="250"/>
      <c r="DPQ105" s="250"/>
      <c r="DPR105" s="250"/>
      <c r="DPS105" s="250"/>
      <c r="DPT105" s="250"/>
      <c r="DPU105" s="250"/>
      <c r="DPV105" s="250"/>
      <c r="DPW105" s="250"/>
      <c r="DPX105" s="250"/>
      <c r="DPY105" s="250"/>
      <c r="DPZ105" s="250"/>
      <c r="DQA105" s="250"/>
      <c r="DQB105" s="250"/>
      <c r="DQC105" s="250"/>
      <c r="DQD105" s="250"/>
      <c r="DQE105" s="250"/>
      <c r="DQF105" s="250"/>
      <c r="DQG105" s="250"/>
      <c r="DQH105" s="250"/>
      <c r="DQI105" s="250"/>
      <c r="DQJ105" s="250"/>
      <c r="DQK105" s="250"/>
      <c r="DQL105" s="250"/>
      <c r="DQM105" s="250"/>
      <c r="DQN105" s="250"/>
      <c r="DQO105" s="250"/>
      <c r="DQP105" s="250"/>
      <c r="DQQ105" s="250"/>
      <c r="DQR105" s="250"/>
      <c r="DQS105" s="250"/>
      <c r="DQT105" s="250"/>
      <c r="DQU105" s="250"/>
      <c r="DQV105" s="250"/>
      <c r="DQW105" s="250"/>
      <c r="DQX105" s="250"/>
      <c r="DQY105" s="250"/>
      <c r="DQZ105" s="250"/>
      <c r="DRA105" s="250"/>
      <c r="DRB105" s="250"/>
      <c r="DRC105" s="250"/>
      <c r="DRD105" s="250"/>
      <c r="DRE105" s="250"/>
      <c r="DRF105" s="250"/>
      <c r="DRG105" s="250"/>
      <c r="DRH105" s="250"/>
      <c r="DRI105" s="250"/>
      <c r="DRJ105" s="250"/>
      <c r="DRK105" s="250"/>
      <c r="DRL105" s="250"/>
      <c r="DRM105" s="250"/>
      <c r="DRN105" s="250"/>
      <c r="DRO105" s="250"/>
      <c r="DRP105" s="250"/>
      <c r="DRQ105" s="250"/>
      <c r="DRR105" s="250"/>
      <c r="DRS105" s="250"/>
      <c r="DRT105" s="250"/>
      <c r="DRU105" s="250"/>
      <c r="DRV105" s="250"/>
      <c r="DRW105" s="250"/>
      <c r="DRX105" s="250"/>
      <c r="DRY105" s="250"/>
      <c r="DRZ105" s="250"/>
      <c r="DSA105" s="250"/>
      <c r="DSB105" s="250"/>
      <c r="DSC105" s="250"/>
      <c r="DSD105" s="250"/>
      <c r="DSE105" s="250"/>
      <c r="DSF105" s="250"/>
      <c r="DSG105" s="250"/>
      <c r="DSH105" s="250"/>
      <c r="DSI105" s="250"/>
      <c r="DSJ105" s="250"/>
      <c r="DSK105" s="250"/>
      <c r="DSL105" s="250"/>
      <c r="DSM105" s="250"/>
      <c r="DSN105" s="250"/>
      <c r="DSO105" s="250"/>
      <c r="DSP105" s="250"/>
      <c r="DSQ105" s="250"/>
      <c r="DSR105" s="250"/>
      <c r="DSS105" s="250"/>
      <c r="DST105" s="250"/>
      <c r="DSU105" s="250"/>
      <c r="DSV105" s="250"/>
      <c r="DSW105" s="250"/>
      <c r="DSX105" s="250"/>
      <c r="DSY105" s="250"/>
      <c r="DSZ105" s="250"/>
      <c r="DTA105" s="250"/>
      <c r="DTB105" s="250"/>
      <c r="DTC105" s="250"/>
      <c r="DTD105" s="250"/>
      <c r="DTE105" s="250"/>
      <c r="DTF105" s="250"/>
      <c r="DTG105" s="250"/>
      <c r="DTH105" s="250"/>
      <c r="DTI105" s="250"/>
      <c r="DTJ105" s="250"/>
      <c r="DTK105" s="250"/>
      <c r="DTL105" s="250"/>
      <c r="DTM105" s="250"/>
      <c r="DTN105" s="250"/>
      <c r="DTO105" s="250"/>
      <c r="DTP105" s="250"/>
      <c r="DTQ105" s="250"/>
      <c r="DTR105" s="250"/>
      <c r="DTS105" s="250"/>
      <c r="DTT105" s="250"/>
      <c r="DTU105" s="250"/>
      <c r="DTV105" s="250"/>
      <c r="DTW105" s="250"/>
      <c r="DTX105" s="250"/>
      <c r="DTY105" s="250"/>
      <c r="DTZ105" s="250"/>
      <c r="DUA105" s="250"/>
      <c r="DUB105" s="250"/>
      <c r="DUC105" s="250"/>
      <c r="DUD105" s="250"/>
      <c r="DUE105" s="250"/>
      <c r="DUF105" s="250"/>
      <c r="DUG105" s="250"/>
      <c r="DUH105" s="250"/>
      <c r="DUI105" s="250"/>
      <c r="DUJ105" s="250"/>
      <c r="DUK105" s="250"/>
      <c r="DUL105" s="250"/>
      <c r="DUM105" s="250"/>
      <c r="DUN105" s="250"/>
      <c r="DUO105" s="250"/>
      <c r="DUP105" s="250"/>
      <c r="DUQ105" s="250"/>
      <c r="DUR105" s="250"/>
      <c r="DUS105" s="250"/>
      <c r="DUT105" s="250"/>
      <c r="DUU105" s="250"/>
      <c r="DUV105" s="250"/>
      <c r="DUW105" s="250"/>
      <c r="DUX105" s="250"/>
      <c r="DUY105" s="250"/>
      <c r="DUZ105" s="250"/>
      <c r="DVA105" s="250"/>
      <c r="DVB105" s="250"/>
      <c r="DVC105" s="250"/>
      <c r="DVD105" s="250"/>
      <c r="DVE105" s="250"/>
      <c r="DVF105" s="250"/>
      <c r="DVG105" s="250"/>
      <c r="DVH105" s="250"/>
      <c r="DVI105" s="250"/>
      <c r="DVJ105" s="250"/>
      <c r="DVK105" s="250"/>
      <c r="DVL105" s="250"/>
      <c r="DVM105" s="250"/>
      <c r="DVN105" s="250"/>
      <c r="DVO105" s="250"/>
      <c r="DVP105" s="250"/>
      <c r="DVQ105" s="250"/>
      <c r="DVR105" s="250"/>
      <c r="DVS105" s="250"/>
      <c r="DVT105" s="250"/>
      <c r="DVU105" s="250"/>
      <c r="DVV105" s="250"/>
      <c r="DVW105" s="250"/>
      <c r="DVX105" s="250"/>
      <c r="DVY105" s="250"/>
      <c r="DVZ105" s="250"/>
      <c r="DWA105" s="250"/>
      <c r="DWB105" s="250"/>
      <c r="DWC105" s="250"/>
      <c r="DWD105" s="250"/>
      <c r="DWE105" s="250"/>
      <c r="DWF105" s="250"/>
      <c r="DWG105" s="250"/>
      <c r="DWH105" s="250"/>
      <c r="DWI105" s="250"/>
      <c r="DWJ105" s="250"/>
      <c r="DWK105" s="250"/>
      <c r="DWL105" s="250"/>
      <c r="DWM105" s="250"/>
      <c r="DWN105" s="250"/>
      <c r="DWO105" s="250"/>
      <c r="DWP105" s="250"/>
      <c r="DWQ105" s="250"/>
      <c r="DWR105" s="250"/>
      <c r="DWS105" s="250"/>
      <c r="DWT105" s="250"/>
      <c r="DWU105" s="250"/>
      <c r="DWV105" s="250"/>
      <c r="DWW105" s="250"/>
      <c r="DWX105" s="250"/>
      <c r="DWY105" s="250"/>
      <c r="DWZ105" s="250"/>
      <c r="DXA105" s="250"/>
      <c r="DXB105" s="250"/>
      <c r="DXC105" s="250"/>
      <c r="DXD105" s="250"/>
      <c r="DXE105" s="250"/>
      <c r="DXF105" s="250"/>
      <c r="DXG105" s="250"/>
      <c r="DXH105" s="250"/>
      <c r="DXI105" s="250"/>
      <c r="DXJ105" s="250"/>
      <c r="DXK105" s="250"/>
      <c r="DXL105" s="250"/>
      <c r="DXM105" s="250"/>
      <c r="DXN105" s="250"/>
      <c r="DXO105" s="250"/>
      <c r="DXP105" s="250"/>
      <c r="DXQ105" s="250"/>
      <c r="DXR105" s="250"/>
      <c r="DXS105" s="250"/>
      <c r="DXT105" s="250"/>
      <c r="DXU105" s="250"/>
      <c r="DXV105" s="250"/>
      <c r="DXW105" s="250"/>
      <c r="DXX105" s="250"/>
      <c r="DXY105" s="250"/>
      <c r="DXZ105" s="250"/>
      <c r="DYA105" s="250"/>
      <c r="DYB105" s="250"/>
      <c r="DYC105" s="250"/>
      <c r="DYD105" s="250"/>
      <c r="DYE105" s="250"/>
      <c r="DYF105" s="250"/>
      <c r="DYG105" s="250"/>
      <c r="DYH105" s="250"/>
      <c r="DYI105" s="250"/>
      <c r="DYJ105" s="250"/>
      <c r="DYK105" s="250"/>
      <c r="DYL105" s="250"/>
      <c r="DYM105" s="250"/>
      <c r="DYN105" s="250"/>
      <c r="DYO105" s="250"/>
      <c r="DYP105" s="250"/>
      <c r="DYQ105" s="250"/>
      <c r="DYR105" s="250"/>
      <c r="DYS105" s="250"/>
      <c r="DYT105" s="250"/>
      <c r="DYU105" s="250"/>
      <c r="DYV105" s="250"/>
      <c r="DYW105" s="250"/>
      <c r="DYX105" s="250"/>
      <c r="DYY105" s="250"/>
      <c r="DYZ105" s="250"/>
      <c r="DZA105" s="250"/>
      <c r="DZB105" s="250"/>
      <c r="DZC105" s="250"/>
      <c r="DZD105" s="250"/>
      <c r="DZE105" s="250"/>
      <c r="DZF105" s="250"/>
      <c r="DZG105" s="250"/>
      <c r="DZH105" s="250"/>
      <c r="DZI105" s="250"/>
      <c r="DZJ105" s="250"/>
      <c r="DZK105" s="250"/>
      <c r="DZL105" s="250"/>
      <c r="DZM105" s="250"/>
      <c r="DZN105" s="250"/>
      <c r="DZO105" s="250"/>
      <c r="DZP105" s="250"/>
      <c r="DZQ105" s="250"/>
      <c r="DZR105" s="250"/>
      <c r="DZS105" s="250"/>
      <c r="DZT105" s="250"/>
      <c r="DZU105" s="250"/>
      <c r="DZV105" s="250"/>
      <c r="DZW105" s="250"/>
      <c r="DZX105" s="250"/>
      <c r="DZY105" s="250"/>
      <c r="DZZ105" s="250"/>
      <c r="EAA105" s="250"/>
      <c r="EAB105" s="250"/>
      <c r="EAC105" s="250"/>
      <c r="EAD105" s="250"/>
      <c r="EAE105" s="250"/>
      <c r="EAF105" s="250"/>
      <c r="EAG105" s="250"/>
      <c r="EAH105" s="250"/>
      <c r="EAI105" s="250"/>
      <c r="EAJ105" s="250"/>
      <c r="EAK105" s="250"/>
      <c r="EAL105" s="250"/>
      <c r="EAM105" s="250"/>
      <c r="EAN105" s="250"/>
      <c r="EAO105" s="250"/>
      <c r="EAP105" s="250"/>
      <c r="EAQ105" s="250"/>
      <c r="EAR105" s="250"/>
      <c r="EAS105" s="250"/>
      <c r="EAT105" s="250"/>
      <c r="EAU105" s="250"/>
      <c r="EAV105" s="250"/>
      <c r="EAW105" s="250"/>
      <c r="EAX105" s="250"/>
      <c r="EAY105" s="250"/>
      <c r="EAZ105" s="250"/>
      <c r="EBA105" s="250"/>
      <c r="EBB105" s="250"/>
      <c r="EBC105" s="250"/>
      <c r="EBD105" s="250"/>
      <c r="EBE105" s="250"/>
      <c r="EBF105" s="250"/>
      <c r="EBG105" s="250"/>
      <c r="EBH105" s="250"/>
      <c r="EBI105" s="250"/>
      <c r="EBJ105" s="250"/>
      <c r="EBK105" s="250"/>
      <c r="EBL105" s="250"/>
      <c r="EBM105" s="250"/>
      <c r="EBN105" s="250"/>
      <c r="EBO105" s="250"/>
      <c r="EBP105" s="250"/>
      <c r="EBQ105" s="250"/>
      <c r="EBR105" s="250"/>
      <c r="EBS105" s="250"/>
      <c r="EBT105" s="250"/>
      <c r="EBU105" s="250"/>
      <c r="EBV105" s="250"/>
      <c r="EBW105" s="250"/>
      <c r="EBX105" s="250"/>
      <c r="EBY105" s="250"/>
      <c r="EBZ105" s="250"/>
      <c r="ECA105" s="250"/>
      <c r="ECB105" s="250"/>
      <c r="ECC105" s="250"/>
      <c r="ECD105" s="250"/>
      <c r="ECE105" s="250"/>
      <c r="ECF105" s="250"/>
      <c r="ECG105" s="250"/>
      <c r="ECH105" s="250"/>
      <c r="ECI105" s="250"/>
      <c r="ECJ105" s="250"/>
      <c r="ECK105" s="250"/>
      <c r="ECL105" s="250"/>
      <c r="ECM105" s="250"/>
      <c r="ECN105" s="250"/>
      <c r="ECO105" s="250"/>
      <c r="ECP105" s="250"/>
      <c r="ECQ105" s="250"/>
      <c r="ECR105" s="250"/>
      <c r="ECS105" s="250"/>
      <c r="ECT105" s="250"/>
      <c r="ECU105" s="250"/>
      <c r="ECV105" s="250"/>
      <c r="ECW105" s="250"/>
      <c r="ECX105" s="250"/>
      <c r="ECY105" s="250"/>
      <c r="ECZ105" s="250"/>
      <c r="EDA105" s="250"/>
      <c r="EDB105" s="250"/>
      <c r="EDC105" s="250"/>
      <c r="EDD105" s="250"/>
      <c r="EDE105" s="250"/>
      <c r="EDF105" s="250"/>
      <c r="EDG105" s="250"/>
      <c r="EDH105" s="250"/>
      <c r="EDI105" s="250"/>
      <c r="EDJ105" s="250"/>
      <c r="EDK105" s="250"/>
      <c r="EDL105" s="250"/>
      <c r="EDM105" s="250"/>
      <c r="EDN105" s="250"/>
      <c r="EDO105" s="250"/>
      <c r="EDP105" s="250"/>
      <c r="EDQ105" s="250"/>
      <c r="EDR105" s="250"/>
      <c r="EDS105" s="250"/>
      <c r="EDT105" s="250"/>
      <c r="EDU105" s="250"/>
      <c r="EDV105" s="250"/>
      <c r="EDW105" s="250"/>
      <c r="EDX105" s="250"/>
      <c r="EDY105" s="250"/>
      <c r="EDZ105" s="250"/>
      <c r="EEA105" s="250"/>
      <c r="EEB105" s="250"/>
      <c r="EEC105" s="250"/>
      <c r="EED105" s="250"/>
      <c r="EEE105" s="250"/>
      <c r="EEF105" s="250"/>
      <c r="EEG105" s="250"/>
      <c r="EEH105" s="250"/>
      <c r="EEI105" s="250"/>
      <c r="EEJ105" s="250"/>
      <c r="EEK105" s="250"/>
      <c r="EEL105" s="250"/>
      <c r="EEM105" s="250"/>
      <c r="EEN105" s="250"/>
      <c r="EEO105" s="250"/>
      <c r="EEP105" s="250"/>
      <c r="EEQ105" s="250"/>
      <c r="EER105" s="250"/>
      <c r="EES105" s="250"/>
      <c r="EET105" s="250"/>
      <c r="EEU105" s="250"/>
      <c r="EEV105" s="250"/>
      <c r="EEW105" s="250"/>
      <c r="EEX105" s="250"/>
      <c r="EEY105" s="250"/>
      <c r="EEZ105" s="250"/>
      <c r="EFA105" s="250"/>
      <c r="EFB105" s="250"/>
      <c r="EFC105" s="250"/>
      <c r="EFD105" s="250"/>
      <c r="EFE105" s="250"/>
      <c r="EFF105" s="250"/>
      <c r="EFG105" s="250"/>
      <c r="EFH105" s="250"/>
      <c r="EFI105" s="250"/>
      <c r="EFJ105" s="250"/>
      <c r="EFK105" s="250"/>
      <c r="EFL105" s="250"/>
      <c r="EFM105" s="250"/>
      <c r="EFN105" s="250"/>
      <c r="EFO105" s="250"/>
      <c r="EFP105" s="250"/>
      <c r="EFQ105" s="250"/>
      <c r="EFR105" s="250"/>
      <c r="EFS105" s="250"/>
      <c r="EFT105" s="250"/>
      <c r="EFU105" s="250"/>
      <c r="EFV105" s="250"/>
      <c r="EFW105" s="250"/>
      <c r="EFX105" s="250"/>
      <c r="EFY105" s="250"/>
      <c r="EFZ105" s="250"/>
      <c r="EGA105" s="250"/>
      <c r="EGB105" s="250"/>
      <c r="EGC105" s="250"/>
      <c r="EGD105" s="250"/>
      <c r="EGE105" s="250"/>
      <c r="EGF105" s="250"/>
      <c r="EGG105" s="250"/>
      <c r="EGH105" s="250"/>
      <c r="EGI105" s="250"/>
      <c r="EGJ105" s="250"/>
      <c r="EGK105" s="250"/>
      <c r="EGL105" s="250"/>
      <c r="EGM105" s="250"/>
      <c r="EGN105" s="250"/>
      <c r="EGO105" s="250"/>
      <c r="EGP105" s="250"/>
      <c r="EGQ105" s="250"/>
      <c r="EGR105" s="250"/>
      <c r="EGS105" s="250"/>
      <c r="EGT105" s="250"/>
      <c r="EGU105" s="250"/>
      <c r="EGV105" s="250"/>
      <c r="EGW105" s="250"/>
      <c r="EGX105" s="250"/>
      <c r="EGY105" s="250"/>
      <c r="EGZ105" s="250"/>
      <c r="EHA105" s="250"/>
      <c r="EHB105" s="250"/>
      <c r="EHC105" s="250"/>
      <c r="EHD105" s="250"/>
      <c r="EHE105" s="250"/>
      <c r="EHF105" s="250"/>
      <c r="EHG105" s="250"/>
      <c r="EHH105" s="250"/>
      <c r="EHI105" s="250"/>
      <c r="EHJ105" s="250"/>
      <c r="EHK105" s="250"/>
      <c r="EHL105" s="250"/>
      <c r="EHM105" s="250"/>
      <c r="EHN105" s="250"/>
      <c r="EHO105" s="250"/>
      <c r="EHP105" s="250"/>
      <c r="EHQ105" s="250"/>
      <c r="EHR105" s="250"/>
      <c r="EHS105" s="250"/>
      <c r="EHT105" s="250"/>
      <c r="EHU105" s="250"/>
      <c r="EHV105" s="250"/>
      <c r="EHW105" s="250"/>
      <c r="EHX105" s="250"/>
      <c r="EHY105" s="250"/>
      <c r="EHZ105" s="250"/>
      <c r="EIA105" s="250"/>
      <c r="EIB105" s="250"/>
      <c r="EIC105" s="250"/>
      <c r="EID105" s="250"/>
      <c r="EIE105" s="250"/>
      <c r="EIF105" s="250"/>
      <c r="EIG105" s="250"/>
      <c r="EIH105" s="250"/>
      <c r="EII105" s="250"/>
      <c r="EIJ105" s="250"/>
      <c r="EIK105" s="250"/>
      <c r="EIL105" s="250"/>
      <c r="EIM105" s="250"/>
      <c r="EIN105" s="250"/>
      <c r="EIO105" s="250"/>
      <c r="EIP105" s="250"/>
      <c r="EIQ105" s="250"/>
      <c r="EIR105" s="250"/>
      <c r="EIS105" s="250"/>
      <c r="EIT105" s="250"/>
      <c r="EIU105" s="250"/>
      <c r="EIV105" s="250"/>
      <c r="EIW105" s="250"/>
      <c r="EIX105" s="250"/>
      <c r="EIY105" s="250"/>
      <c r="EIZ105" s="250"/>
      <c r="EJA105" s="250"/>
      <c r="EJB105" s="250"/>
      <c r="EJC105" s="250"/>
      <c r="EJD105" s="250"/>
      <c r="EJE105" s="250"/>
      <c r="EJF105" s="250"/>
      <c r="EJG105" s="250"/>
      <c r="EJH105" s="250"/>
      <c r="EJI105" s="250"/>
      <c r="EJJ105" s="250"/>
      <c r="EJK105" s="250"/>
      <c r="EJL105" s="250"/>
      <c r="EJM105" s="250"/>
      <c r="EJN105" s="250"/>
      <c r="EJO105" s="250"/>
      <c r="EJP105" s="250"/>
      <c r="EJQ105" s="250"/>
      <c r="EJR105" s="250"/>
      <c r="EJS105" s="250"/>
      <c r="EJT105" s="250"/>
      <c r="EJU105" s="250"/>
      <c r="EJV105" s="250"/>
      <c r="EJW105" s="250"/>
      <c r="EJX105" s="250"/>
      <c r="EJY105" s="250"/>
      <c r="EJZ105" s="250"/>
      <c r="EKA105" s="250"/>
      <c r="EKB105" s="250"/>
      <c r="EKC105" s="250"/>
      <c r="EKD105" s="250"/>
      <c r="EKE105" s="250"/>
      <c r="EKF105" s="250"/>
      <c r="EKG105" s="250"/>
      <c r="EKH105" s="250"/>
      <c r="EKI105" s="250"/>
      <c r="EKJ105" s="250"/>
      <c r="EKK105" s="250"/>
      <c r="EKL105" s="250"/>
      <c r="EKM105" s="250"/>
      <c r="EKN105" s="250"/>
      <c r="EKO105" s="250"/>
      <c r="EKP105" s="250"/>
      <c r="EKQ105" s="250"/>
      <c r="EKR105" s="250"/>
      <c r="EKS105" s="250"/>
      <c r="EKT105" s="250"/>
      <c r="EKU105" s="250"/>
      <c r="EKV105" s="250"/>
      <c r="EKW105" s="250"/>
      <c r="EKX105" s="250"/>
      <c r="EKY105" s="250"/>
      <c r="EKZ105" s="250"/>
      <c r="ELA105" s="250"/>
      <c r="ELB105" s="250"/>
      <c r="ELC105" s="250"/>
      <c r="ELD105" s="250"/>
      <c r="ELE105" s="250"/>
      <c r="ELF105" s="250"/>
      <c r="ELG105" s="250"/>
      <c r="ELH105" s="250"/>
      <c r="ELI105" s="250"/>
      <c r="ELJ105" s="250"/>
      <c r="ELK105" s="250"/>
      <c r="ELL105" s="250"/>
      <c r="ELM105" s="250"/>
      <c r="ELN105" s="250"/>
      <c r="ELO105" s="250"/>
      <c r="ELP105" s="250"/>
      <c r="ELQ105" s="250"/>
      <c r="ELR105" s="250"/>
      <c r="ELS105" s="250"/>
      <c r="ELT105" s="250"/>
      <c r="ELU105" s="250"/>
      <c r="ELV105" s="250"/>
      <c r="ELW105" s="250"/>
      <c r="ELX105" s="250"/>
      <c r="ELY105" s="250"/>
      <c r="ELZ105" s="250"/>
      <c r="EMA105" s="250"/>
      <c r="EMB105" s="250"/>
      <c r="EMC105" s="250"/>
      <c r="EMD105" s="250"/>
      <c r="EME105" s="250"/>
      <c r="EMF105" s="250"/>
      <c r="EMG105" s="250"/>
      <c r="EMH105" s="250"/>
      <c r="EMI105" s="250"/>
      <c r="EMJ105" s="250"/>
      <c r="EMK105" s="250"/>
      <c r="EML105" s="250"/>
      <c r="EMM105" s="250"/>
      <c r="EMN105" s="250"/>
      <c r="EMO105" s="250"/>
      <c r="EMP105" s="250"/>
      <c r="EMQ105" s="250"/>
      <c r="EMR105" s="250"/>
      <c r="EMS105" s="250"/>
      <c r="EMT105" s="250"/>
      <c r="EMU105" s="250"/>
      <c r="EMV105" s="250"/>
      <c r="EMW105" s="250"/>
      <c r="EMX105" s="250"/>
      <c r="EMY105" s="250"/>
      <c r="EMZ105" s="250"/>
      <c r="ENA105" s="250"/>
      <c r="ENB105" s="250"/>
      <c r="ENC105" s="250"/>
      <c r="END105" s="250"/>
      <c r="ENE105" s="250"/>
      <c r="ENF105" s="250"/>
      <c r="ENG105" s="250"/>
      <c r="ENH105" s="250"/>
      <c r="ENI105" s="250"/>
      <c r="ENJ105" s="250"/>
      <c r="ENK105" s="250"/>
      <c r="ENL105" s="250"/>
      <c r="ENM105" s="250"/>
      <c r="ENN105" s="250"/>
      <c r="ENO105" s="250"/>
      <c r="ENP105" s="250"/>
      <c r="ENQ105" s="250"/>
      <c r="ENR105" s="250"/>
      <c r="ENS105" s="250"/>
      <c r="ENT105" s="250"/>
      <c r="ENU105" s="250"/>
      <c r="ENV105" s="250"/>
      <c r="ENW105" s="250"/>
      <c r="ENX105" s="250"/>
      <c r="ENY105" s="250"/>
      <c r="ENZ105" s="250"/>
      <c r="EOA105" s="250"/>
      <c r="EOB105" s="250"/>
      <c r="EOC105" s="250"/>
      <c r="EOD105" s="250"/>
      <c r="EOE105" s="250"/>
      <c r="EOF105" s="250"/>
      <c r="EOG105" s="250"/>
      <c r="EOH105" s="250"/>
      <c r="EOI105" s="250"/>
      <c r="EOJ105" s="250"/>
      <c r="EOK105" s="250"/>
      <c r="EOL105" s="250"/>
      <c r="EOM105" s="250"/>
      <c r="EON105" s="250"/>
      <c r="EOO105" s="250"/>
      <c r="EOP105" s="250"/>
      <c r="EOQ105" s="250"/>
      <c r="EOR105" s="250"/>
      <c r="EOS105" s="250"/>
      <c r="EOT105" s="250"/>
      <c r="EOU105" s="250"/>
      <c r="EOV105" s="250"/>
      <c r="EOW105" s="250"/>
      <c r="EOX105" s="250"/>
      <c r="EOY105" s="250"/>
      <c r="EOZ105" s="250"/>
      <c r="EPA105" s="250"/>
      <c r="EPB105" s="250"/>
      <c r="EPC105" s="250"/>
      <c r="EPD105" s="250"/>
      <c r="EPE105" s="250"/>
      <c r="EPF105" s="250"/>
      <c r="EPG105" s="250"/>
      <c r="EPH105" s="250"/>
      <c r="EPI105" s="250"/>
      <c r="EPJ105" s="250"/>
      <c r="EPK105" s="250"/>
      <c r="EPL105" s="250"/>
      <c r="EPM105" s="250"/>
      <c r="EPN105" s="250"/>
      <c r="EPO105" s="250"/>
      <c r="EPP105" s="250"/>
      <c r="EPQ105" s="250"/>
      <c r="EPR105" s="250"/>
      <c r="EPS105" s="250"/>
      <c r="EPT105" s="250"/>
      <c r="EPU105" s="250"/>
      <c r="EPV105" s="250"/>
      <c r="EPW105" s="250"/>
      <c r="EPX105" s="250"/>
      <c r="EPY105" s="250"/>
      <c r="EPZ105" s="250"/>
      <c r="EQA105" s="250"/>
      <c r="EQB105" s="250"/>
      <c r="EQC105" s="250"/>
      <c r="EQD105" s="250"/>
      <c r="EQE105" s="250"/>
      <c r="EQF105" s="250"/>
      <c r="EQG105" s="250"/>
      <c r="EQH105" s="250"/>
      <c r="EQI105" s="250"/>
      <c r="EQJ105" s="250"/>
      <c r="EQK105" s="250"/>
      <c r="EQL105" s="250"/>
      <c r="EQM105" s="250"/>
      <c r="EQN105" s="250"/>
      <c r="EQO105" s="250"/>
      <c r="EQP105" s="250"/>
      <c r="EQQ105" s="250"/>
      <c r="EQR105" s="250"/>
      <c r="EQS105" s="250"/>
      <c r="EQT105" s="250"/>
      <c r="EQU105" s="250"/>
      <c r="EQV105" s="250"/>
      <c r="EQW105" s="250"/>
      <c r="EQX105" s="250"/>
      <c r="EQY105" s="250"/>
      <c r="EQZ105" s="250"/>
      <c r="ERA105" s="250"/>
      <c r="ERB105" s="250"/>
      <c r="ERC105" s="250"/>
      <c r="ERD105" s="250"/>
      <c r="ERE105" s="250"/>
      <c r="ERF105" s="250"/>
      <c r="ERG105" s="250"/>
      <c r="ERH105" s="250"/>
      <c r="ERI105" s="250"/>
      <c r="ERJ105" s="250"/>
      <c r="ERK105" s="250"/>
      <c r="ERL105" s="250"/>
      <c r="ERM105" s="250"/>
      <c r="ERN105" s="250"/>
      <c r="ERO105" s="250"/>
      <c r="ERP105" s="250"/>
      <c r="ERQ105" s="250"/>
      <c r="ERR105" s="250"/>
      <c r="ERS105" s="250"/>
      <c r="ERT105" s="250"/>
      <c r="ERU105" s="250"/>
      <c r="ERV105" s="250"/>
      <c r="ERW105" s="250"/>
      <c r="ERX105" s="250"/>
      <c r="ERY105" s="250"/>
      <c r="ERZ105" s="250"/>
      <c r="ESA105" s="250"/>
      <c r="ESB105" s="250"/>
      <c r="ESC105" s="250"/>
      <c r="ESD105" s="250"/>
      <c r="ESE105" s="250"/>
      <c r="ESF105" s="250"/>
      <c r="ESG105" s="250"/>
      <c r="ESH105" s="250"/>
      <c r="ESI105" s="250"/>
      <c r="ESJ105" s="250"/>
      <c r="ESK105" s="250"/>
      <c r="ESL105" s="250"/>
      <c r="ESM105" s="250"/>
      <c r="ESN105" s="250"/>
      <c r="ESO105" s="250"/>
      <c r="ESP105" s="250"/>
      <c r="ESQ105" s="250"/>
      <c r="ESR105" s="250"/>
      <c r="ESS105" s="250"/>
      <c r="EST105" s="250"/>
      <c r="ESU105" s="250"/>
      <c r="ESV105" s="250"/>
      <c r="ESW105" s="250"/>
      <c r="ESX105" s="250"/>
      <c r="ESY105" s="250"/>
      <c r="ESZ105" s="250"/>
      <c r="ETA105" s="250"/>
      <c r="ETB105" s="250"/>
      <c r="ETC105" s="250"/>
      <c r="ETD105" s="250"/>
      <c r="ETE105" s="250"/>
      <c r="ETF105" s="250"/>
      <c r="ETG105" s="250"/>
      <c r="ETH105" s="250"/>
      <c r="ETI105" s="250"/>
      <c r="ETJ105" s="250"/>
      <c r="ETK105" s="250"/>
      <c r="ETL105" s="250"/>
      <c r="ETM105" s="250"/>
      <c r="ETN105" s="250"/>
      <c r="ETO105" s="250"/>
      <c r="ETP105" s="250"/>
      <c r="ETQ105" s="250"/>
      <c r="ETR105" s="250"/>
      <c r="ETS105" s="250"/>
      <c r="ETT105" s="250"/>
      <c r="ETU105" s="250"/>
      <c r="ETV105" s="250"/>
      <c r="ETW105" s="250"/>
      <c r="ETX105" s="250"/>
      <c r="ETY105" s="250"/>
      <c r="ETZ105" s="250"/>
      <c r="EUA105" s="250"/>
      <c r="EUB105" s="250"/>
      <c r="EUC105" s="250"/>
      <c r="EUD105" s="250"/>
      <c r="EUE105" s="250"/>
      <c r="EUF105" s="250"/>
      <c r="EUG105" s="250"/>
      <c r="EUH105" s="250"/>
      <c r="EUI105" s="250"/>
      <c r="EUJ105" s="250"/>
      <c r="EUK105" s="250"/>
      <c r="EUL105" s="250"/>
      <c r="EUM105" s="250"/>
      <c r="EUN105" s="250"/>
      <c r="EUO105" s="250"/>
      <c r="EUP105" s="250"/>
      <c r="EUQ105" s="250"/>
      <c r="EUR105" s="250"/>
      <c r="EUS105" s="250"/>
      <c r="EUT105" s="250"/>
      <c r="EUU105" s="250"/>
      <c r="EUV105" s="250"/>
      <c r="EUW105" s="250"/>
      <c r="EUX105" s="250"/>
      <c r="EUY105" s="250"/>
      <c r="EUZ105" s="250"/>
      <c r="EVA105" s="250"/>
      <c r="EVB105" s="250"/>
      <c r="EVC105" s="250"/>
      <c r="EVD105" s="250"/>
      <c r="EVE105" s="250"/>
      <c r="EVF105" s="250"/>
      <c r="EVG105" s="250"/>
      <c r="EVH105" s="250"/>
      <c r="EVI105" s="250"/>
      <c r="EVJ105" s="250"/>
      <c r="EVK105" s="250"/>
      <c r="EVL105" s="250"/>
      <c r="EVM105" s="250"/>
      <c r="EVN105" s="250"/>
      <c r="EVO105" s="250"/>
      <c r="EVP105" s="250"/>
      <c r="EVQ105" s="250"/>
      <c r="EVR105" s="250"/>
      <c r="EVS105" s="250"/>
      <c r="EVT105" s="250"/>
      <c r="EVU105" s="250"/>
      <c r="EVV105" s="250"/>
      <c r="EVW105" s="250"/>
      <c r="EVX105" s="250"/>
      <c r="EVY105" s="250"/>
      <c r="EVZ105" s="250"/>
      <c r="EWA105" s="250"/>
      <c r="EWB105" s="250"/>
      <c r="EWC105" s="250"/>
      <c r="EWD105" s="250"/>
      <c r="EWE105" s="250"/>
      <c r="EWF105" s="250"/>
      <c r="EWG105" s="250"/>
      <c r="EWH105" s="250"/>
      <c r="EWI105" s="250"/>
      <c r="EWJ105" s="250"/>
      <c r="EWK105" s="250"/>
      <c r="EWL105" s="250"/>
      <c r="EWM105" s="250"/>
      <c r="EWN105" s="250"/>
      <c r="EWO105" s="250"/>
      <c r="EWP105" s="250"/>
      <c r="EWQ105" s="250"/>
      <c r="EWR105" s="250"/>
      <c r="EWS105" s="250"/>
      <c r="EWT105" s="250"/>
      <c r="EWU105" s="250"/>
      <c r="EWV105" s="250"/>
      <c r="EWW105" s="250"/>
      <c r="EWX105" s="250"/>
      <c r="EWY105" s="250"/>
      <c r="EWZ105" s="250"/>
      <c r="EXA105" s="250"/>
      <c r="EXB105" s="250"/>
      <c r="EXC105" s="250"/>
      <c r="EXD105" s="250"/>
      <c r="EXE105" s="250"/>
      <c r="EXF105" s="250"/>
      <c r="EXG105" s="250"/>
      <c r="EXH105" s="250"/>
      <c r="EXI105" s="250"/>
      <c r="EXJ105" s="250"/>
      <c r="EXK105" s="250"/>
      <c r="EXL105" s="250"/>
      <c r="EXM105" s="250"/>
      <c r="EXN105" s="250"/>
      <c r="EXO105" s="250"/>
      <c r="EXP105" s="250"/>
      <c r="EXQ105" s="250"/>
      <c r="EXR105" s="250"/>
      <c r="EXS105" s="250"/>
      <c r="EXT105" s="250"/>
      <c r="EXU105" s="250"/>
      <c r="EXV105" s="250"/>
      <c r="EXW105" s="250"/>
      <c r="EXX105" s="250"/>
      <c r="EXY105" s="250"/>
      <c r="EXZ105" s="250"/>
      <c r="EYA105" s="250"/>
      <c r="EYB105" s="250"/>
      <c r="EYC105" s="250"/>
      <c r="EYD105" s="250"/>
      <c r="EYE105" s="250"/>
      <c r="EYF105" s="250"/>
      <c r="EYG105" s="250"/>
      <c r="EYH105" s="250"/>
      <c r="EYI105" s="250"/>
      <c r="EYJ105" s="250"/>
      <c r="EYK105" s="250"/>
      <c r="EYL105" s="250"/>
      <c r="EYM105" s="250"/>
      <c r="EYN105" s="250"/>
      <c r="EYO105" s="250"/>
      <c r="EYP105" s="250"/>
      <c r="EYQ105" s="250"/>
      <c r="EYR105" s="250"/>
      <c r="EYS105" s="250"/>
      <c r="EYT105" s="250"/>
      <c r="EYU105" s="250"/>
      <c r="EYV105" s="250"/>
      <c r="EYW105" s="250"/>
      <c r="EYX105" s="250"/>
      <c r="EYY105" s="250"/>
      <c r="EYZ105" s="250"/>
      <c r="EZA105" s="250"/>
      <c r="EZB105" s="250"/>
      <c r="EZC105" s="250"/>
      <c r="EZD105" s="250"/>
      <c r="EZE105" s="250"/>
      <c r="EZF105" s="250"/>
      <c r="EZG105" s="250"/>
      <c r="EZH105" s="250"/>
      <c r="EZI105" s="250"/>
      <c r="EZJ105" s="250"/>
      <c r="EZK105" s="250"/>
      <c r="EZL105" s="250"/>
      <c r="EZM105" s="250"/>
      <c r="EZN105" s="250"/>
      <c r="EZO105" s="250"/>
      <c r="EZP105" s="250"/>
      <c r="EZQ105" s="250"/>
      <c r="EZR105" s="250"/>
      <c r="EZS105" s="250"/>
      <c r="EZT105" s="250"/>
      <c r="EZU105" s="250"/>
      <c r="EZV105" s="250"/>
      <c r="EZW105" s="250"/>
      <c r="EZX105" s="250"/>
      <c r="EZY105" s="250"/>
      <c r="EZZ105" s="250"/>
      <c r="FAA105" s="250"/>
      <c r="FAB105" s="250"/>
      <c r="FAC105" s="250"/>
      <c r="FAD105" s="250"/>
      <c r="FAE105" s="250"/>
      <c r="FAF105" s="250"/>
      <c r="FAG105" s="250"/>
      <c r="FAH105" s="250"/>
      <c r="FAI105" s="250"/>
      <c r="FAJ105" s="250"/>
      <c r="FAK105" s="250"/>
      <c r="FAL105" s="250"/>
      <c r="FAM105" s="250"/>
      <c r="FAN105" s="250"/>
      <c r="FAO105" s="250"/>
      <c r="FAP105" s="250"/>
      <c r="FAQ105" s="250"/>
      <c r="FAR105" s="250"/>
      <c r="FAS105" s="250"/>
      <c r="FAT105" s="250"/>
      <c r="FAU105" s="250"/>
      <c r="FAV105" s="250"/>
      <c r="FAW105" s="250"/>
      <c r="FAX105" s="250"/>
      <c r="FAY105" s="250"/>
      <c r="FAZ105" s="250"/>
      <c r="FBA105" s="250"/>
      <c r="FBB105" s="250"/>
      <c r="FBC105" s="250"/>
      <c r="FBD105" s="250"/>
      <c r="FBE105" s="250"/>
      <c r="FBF105" s="250"/>
      <c r="FBG105" s="250"/>
      <c r="FBH105" s="250"/>
      <c r="FBI105" s="250"/>
      <c r="FBJ105" s="250"/>
      <c r="FBK105" s="250"/>
      <c r="FBL105" s="250"/>
      <c r="FBM105" s="250"/>
      <c r="FBN105" s="250"/>
      <c r="FBO105" s="250"/>
      <c r="FBP105" s="250"/>
      <c r="FBQ105" s="250"/>
      <c r="FBR105" s="250"/>
      <c r="FBS105" s="250"/>
      <c r="FBT105" s="250"/>
      <c r="FBU105" s="250"/>
      <c r="FBV105" s="250"/>
      <c r="FBW105" s="250"/>
      <c r="FBX105" s="250"/>
      <c r="FBY105" s="250"/>
      <c r="FBZ105" s="250"/>
      <c r="FCA105" s="250"/>
      <c r="FCB105" s="250"/>
      <c r="FCC105" s="250"/>
      <c r="FCD105" s="250"/>
      <c r="FCE105" s="250"/>
      <c r="FCF105" s="250"/>
      <c r="FCG105" s="250"/>
      <c r="FCH105" s="250"/>
      <c r="FCI105" s="250"/>
      <c r="FCJ105" s="250"/>
      <c r="FCK105" s="250"/>
      <c r="FCL105" s="250"/>
      <c r="FCM105" s="250"/>
      <c r="FCN105" s="250"/>
      <c r="FCO105" s="250"/>
      <c r="FCP105" s="250"/>
      <c r="FCQ105" s="250"/>
      <c r="FCR105" s="250"/>
      <c r="FCS105" s="250"/>
      <c r="FCT105" s="250"/>
      <c r="FCU105" s="250"/>
      <c r="FCV105" s="250"/>
      <c r="FCW105" s="250"/>
      <c r="FCX105" s="250"/>
      <c r="FCY105" s="250"/>
      <c r="FCZ105" s="250"/>
      <c r="FDA105" s="250"/>
      <c r="FDB105" s="250"/>
      <c r="FDC105" s="250"/>
      <c r="FDD105" s="250"/>
      <c r="FDE105" s="250"/>
      <c r="FDF105" s="250"/>
      <c r="FDG105" s="250"/>
      <c r="FDH105" s="250"/>
      <c r="FDI105" s="250"/>
      <c r="FDJ105" s="250"/>
      <c r="FDK105" s="250"/>
      <c r="FDL105" s="250"/>
      <c r="FDM105" s="250"/>
      <c r="FDN105" s="250"/>
      <c r="FDO105" s="250"/>
      <c r="FDP105" s="250"/>
      <c r="FDQ105" s="250"/>
      <c r="FDR105" s="250"/>
      <c r="FDS105" s="250"/>
      <c r="FDT105" s="250"/>
      <c r="FDU105" s="250"/>
      <c r="FDV105" s="250"/>
      <c r="FDW105" s="250"/>
      <c r="FDX105" s="250"/>
      <c r="FDY105" s="250"/>
      <c r="FDZ105" s="250"/>
      <c r="FEA105" s="250"/>
      <c r="FEB105" s="250"/>
      <c r="FEC105" s="250"/>
      <c r="FED105" s="250"/>
      <c r="FEE105" s="250"/>
      <c r="FEF105" s="250"/>
      <c r="FEG105" s="250"/>
      <c r="FEH105" s="250"/>
      <c r="FEI105" s="250"/>
      <c r="FEJ105" s="250"/>
      <c r="FEK105" s="250"/>
      <c r="FEL105" s="250"/>
      <c r="FEM105" s="250"/>
      <c r="FEN105" s="250"/>
      <c r="FEO105" s="250"/>
      <c r="FEP105" s="250"/>
      <c r="FEQ105" s="250"/>
      <c r="FER105" s="250"/>
      <c r="FES105" s="250"/>
      <c r="FET105" s="250"/>
      <c r="FEU105" s="250"/>
      <c r="FEV105" s="250"/>
      <c r="FEW105" s="250"/>
      <c r="FEX105" s="250"/>
      <c r="FEY105" s="250"/>
      <c r="FEZ105" s="250"/>
      <c r="FFA105" s="250"/>
      <c r="FFB105" s="250"/>
      <c r="FFC105" s="250"/>
      <c r="FFD105" s="250"/>
      <c r="FFE105" s="250"/>
      <c r="FFF105" s="250"/>
      <c r="FFG105" s="250"/>
      <c r="FFH105" s="250"/>
      <c r="FFI105" s="250"/>
      <c r="FFJ105" s="250"/>
      <c r="FFK105" s="250"/>
      <c r="FFL105" s="250"/>
      <c r="FFM105" s="250"/>
      <c r="FFN105" s="250"/>
      <c r="FFO105" s="250"/>
      <c r="FFP105" s="250"/>
      <c r="FFQ105" s="250"/>
      <c r="FFR105" s="250"/>
      <c r="FFS105" s="250"/>
      <c r="FFT105" s="250"/>
      <c r="FFU105" s="250"/>
      <c r="FFV105" s="250"/>
      <c r="FFW105" s="250"/>
      <c r="FFX105" s="250"/>
      <c r="FFY105" s="250"/>
      <c r="FFZ105" s="250"/>
      <c r="FGA105" s="250"/>
      <c r="FGB105" s="250"/>
      <c r="FGC105" s="250"/>
      <c r="FGD105" s="250"/>
      <c r="FGE105" s="250"/>
      <c r="FGF105" s="250"/>
      <c r="FGG105" s="250"/>
      <c r="FGH105" s="250"/>
      <c r="FGI105" s="250"/>
      <c r="FGJ105" s="250"/>
      <c r="FGK105" s="250"/>
      <c r="FGL105" s="250"/>
      <c r="FGM105" s="250"/>
      <c r="FGN105" s="250"/>
      <c r="FGO105" s="250"/>
      <c r="FGP105" s="250"/>
      <c r="FGQ105" s="250"/>
      <c r="FGR105" s="250"/>
      <c r="FGS105" s="250"/>
      <c r="FGT105" s="250"/>
      <c r="FGU105" s="250"/>
      <c r="FGV105" s="250"/>
      <c r="FGW105" s="250"/>
      <c r="FGX105" s="250"/>
      <c r="FGY105" s="250"/>
      <c r="FGZ105" s="250"/>
      <c r="FHA105" s="250"/>
      <c r="FHB105" s="250"/>
      <c r="FHC105" s="250"/>
      <c r="FHD105" s="250"/>
      <c r="FHE105" s="250"/>
      <c r="FHF105" s="250"/>
      <c r="FHG105" s="250"/>
      <c r="FHH105" s="250"/>
      <c r="FHI105" s="250"/>
      <c r="FHJ105" s="250"/>
      <c r="FHK105" s="250"/>
      <c r="FHL105" s="250"/>
      <c r="FHM105" s="250"/>
      <c r="FHN105" s="250"/>
      <c r="FHO105" s="250"/>
      <c r="FHP105" s="250"/>
      <c r="FHQ105" s="250"/>
      <c r="FHR105" s="250"/>
      <c r="FHS105" s="250"/>
      <c r="FHT105" s="250"/>
      <c r="FHU105" s="250"/>
      <c r="FHV105" s="250"/>
      <c r="FHW105" s="250"/>
      <c r="FHX105" s="250"/>
      <c r="FHY105" s="250"/>
      <c r="FHZ105" s="250"/>
      <c r="FIA105" s="250"/>
      <c r="FIB105" s="250"/>
      <c r="FIC105" s="250"/>
      <c r="FID105" s="250"/>
      <c r="FIE105" s="250"/>
      <c r="FIF105" s="250"/>
      <c r="FIG105" s="250"/>
      <c r="FIH105" s="250"/>
      <c r="FII105" s="250"/>
      <c r="FIJ105" s="250"/>
      <c r="FIK105" s="250"/>
      <c r="FIL105" s="250"/>
      <c r="FIM105" s="250"/>
      <c r="FIN105" s="250"/>
      <c r="FIO105" s="250"/>
      <c r="FIP105" s="250"/>
      <c r="FIQ105" s="250"/>
      <c r="FIR105" s="250"/>
      <c r="FIS105" s="250"/>
      <c r="FIT105" s="250"/>
      <c r="FIU105" s="250"/>
      <c r="FIV105" s="250"/>
      <c r="FIW105" s="250"/>
      <c r="FIX105" s="250"/>
      <c r="FIY105" s="250"/>
      <c r="FIZ105" s="250"/>
      <c r="FJA105" s="250"/>
      <c r="FJB105" s="250"/>
      <c r="FJC105" s="250"/>
      <c r="FJD105" s="250"/>
      <c r="FJE105" s="250"/>
      <c r="FJF105" s="250"/>
      <c r="FJG105" s="250"/>
      <c r="FJH105" s="250"/>
      <c r="FJI105" s="250"/>
      <c r="FJJ105" s="250"/>
      <c r="FJK105" s="250"/>
      <c r="FJL105" s="250"/>
      <c r="FJM105" s="250"/>
      <c r="FJN105" s="250"/>
      <c r="FJO105" s="250"/>
      <c r="FJP105" s="250"/>
      <c r="FJQ105" s="250"/>
      <c r="FJR105" s="250"/>
      <c r="FJS105" s="250"/>
      <c r="FJT105" s="250"/>
      <c r="FJU105" s="250"/>
      <c r="FJV105" s="250"/>
      <c r="FJW105" s="250"/>
      <c r="FJX105" s="250"/>
      <c r="FJY105" s="250"/>
      <c r="FJZ105" s="250"/>
      <c r="FKA105" s="250"/>
      <c r="FKB105" s="250"/>
      <c r="FKC105" s="250"/>
      <c r="FKD105" s="250"/>
      <c r="FKE105" s="250"/>
      <c r="FKF105" s="250"/>
      <c r="FKG105" s="250"/>
      <c r="FKH105" s="250"/>
      <c r="FKI105" s="250"/>
      <c r="FKJ105" s="250"/>
      <c r="FKK105" s="250"/>
      <c r="FKL105" s="250"/>
      <c r="FKM105" s="250"/>
      <c r="FKN105" s="250"/>
      <c r="FKO105" s="250"/>
      <c r="FKP105" s="250"/>
      <c r="FKQ105" s="250"/>
      <c r="FKR105" s="250"/>
      <c r="FKS105" s="250"/>
      <c r="FKT105" s="250"/>
      <c r="FKU105" s="250"/>
      <c r="FKV105" s="250"/>
      <c r="FKW105" s="250"/>
      <c r="FKX105" s="250"/>
      <c r="FKY105" s="250"/>
      <c r="FKZ105" s="250"/>
      <c r="FLA105" s="250"/>
      <c r="FLB105" s="250"/>
      <c r="FLC105" s="250"/>
      <c r="FLD105" s="250"/>
      <c r="FLE105" s="250"/>
      <c r="FLF105" s="250"/>
      <c r="FLG105" s="250"/>
      <c r="FLH105" s="250"/>
      <c r="FLI105" s="250"/>
      <c r="FLJ105" s="250"/>
      <c r="FLK105" s="250"/>
      <c r="FLL105" s="250"/>
      <c r="FLM105" s="250"/>
      <c r="FLN105" s="250"/>
      <c r="FLO105" s="250"/>
      <c r="FLP105" s="250"/>
      <c r="FLQ105" s="250"/>
      <c r="FLR105" s="250"/>
      <c r="FLS105" s="250"/>
      <c r="FLT105" s="250"/>
      <c r="FLU105" s="250"/>
      <c r="FLV105" s="250"/>
      <c r="FLW105" s="250"/>
      <c r="FLX105" s="250"/>
      <c r="FLY105" s="250"/>
      <c r="FLZ105" s="250"/>
      <c r="FMA105" s="250"/>
      <c r="FMB105" s="250"/>
      <c r="FMC105" s="250"/>
      <c r="FMD105" s="250"/>
      <c r="FME105" s="250"/>
      <c r="FMF105" s="250"/>
      <c r="FMG105" s="250"/>
      <c r="FMH105" s="250"/>
      <c r="FMI105" s="250"/>
      <c r="FMJ105" s="250"/>
      <c r="FMK105" s="250"/>
      <c r="FML105" s="250"/>
      <c r="FMM105" s="250"/>
      <c r="FMN105" s="250"/>
      <c r="FMO105" s="250"/>
      <c r="FMP105" s="250"/>
      <c r="FMQ105" s="250"/>
      <c r="FMR105" s="250"/>
      <c r="FMS105" s="250"/>
      <c r="FMT105" s="250"/>
      <c r="FMU105" s="250"/>
      <c r="FMV105" s="250"/>
      <c r="FMW105" s="250"/>
      <c r="FMX105" s="250"/>
      <c r="FMY105" s="250"/>
      <c r="FMZ105" s="250"/>
      <c r="FNA105" s="250"/>
      <c r="FNB105" s="250"/>
      <c r="FNC105" s="250"/>
      <c r="FND105" s="250"/>
      <c r="FNE105" s="250"/>
      <c r="FNF105" s="250"/>
      <c r="FNG105" s="250"/>
      <c r="FNH105" s="250"/>
      <c r="FNI105" s="250"/>
      <c r="FNJ105" s="250"/>
      <c r="FNK105" s="250"/>
      <c r="FNL105" s="250"/>
      <c r="FNM105" s="250"/>
      <c r="FNN105" s="250"/>
      <c r="FNO105" s="250"/>
      <c r="FNP105" s="250"/>
      <c r="FNQ105" s="250"/>
      <c r="FNR105" s="250"/>
      <c r="FNS105" s="250"/>
      <c r="FNT105" s="250"/>
      <c r="FNU105" s="250"/>
      <c r="FNV105" s="250"/>
      <c r="FNW105" s="250"/>
      <c r="FNX105" s="250"/>
      <c r="FNY105" s="250"/>
      <c r="FNZ105" s="250"/>
      <c r="FOA105" s="250"/>
      <c r="FOB105" s="250"/>
      <c r="FOC105" s="250"/>
      <c r="FOD105" s="250"/>
      <c r="FOE105" s="250"/>
      <c r="FOF105" s="250"/>
      <c r="FOG105" s="250"/>
      <c r="FOH105" s="250"/>
      <c r="FOI105" s="250"/>
      <c r="FOJ105" s="250"/>
      <c r="FOK105" s="250"/>
      <c r="FOL105" s="250"/>
      <c r="FOM105" s="250"/>
      <c r="FON105" s="250"/>
      <c r="FOO105" s="250"/>
      <c r="FOP105" s="250"/>
      <c r="FOQ105" s="250"/>
      <c r="FOR105" s="250"/>
      <c r="FOS105" s="250"/>
      <c r="FOT105" s="250"/>
      <c r="FOU105" s="250"/>
      <c r="FOV105" s="250"/>
      <c r="FOW105" s="250"/>
      <c r="FOX105" s="250"/>
      <c r="FOY105" s="250"/>
      <c r="FOZ105" s="250"/>
      <c r="FPA105" s="250"/>
      <c r="FPB105" s="250"/>
      <c r="FPC105" s="250"/>
      <c r="FPD105" s="250"/>
      <c r="FPE105" s="250"/>
      <c r="FPF105" s="250"/>
      <c r="FPG105" s="250"/>
      <c r="FPH105" s="250"/>
      <c r="FPI105" s="250"/>
      <c r="FPJ105" s="250"/>
      <c r="FPK105" s="250"/>
      <c r="FPL105" s="250"/>
      <c r="FPM105" s="250"/>
      <c r="FPN105" s="250"/>
      <c r="FPO105" s="250"/>
      <c r="FPP105" s="250"/>
      <c r="FPQ105" s="250"/>
      <c r="FPR105" s="250"/>
      <c r="FPS105" s="250"/>
      <c r="FPT105" s="250"/>
      <c r="FPU105" s="250"/>
      <c r="FPV105" s="250"/>
      <c r="FPW105" s="250"/>
      <c r="FPX105" s="250"/>
      <c r="FPY105" s="250"/>
      <c r="FPZ105" s="250"/>
      <c r="FQA105" s="250"/>
      <c r="FQB105" s="250"/>
      <c r="FQC105" s="250"/>
      <c r="FQD105" s="250"/>
      <c r="FQE105" s="250"/>
      <c r="FQF105" s="250"/>
      <c r="FQG105" s="250"/>
      <c r="FQH105" s="250"/>
      <c r="FQI105" s="250"/>
      <c r="FQJ105" s="250"/>
      <c r="FQK105" s="250"/>
      <c r="FQL105" s="250"/>
      <c r="FQM105" s="250"/>
      <c r="FQN105" s="250"/>
      <c r="FQO105" s="250"/>
      <c r="FQP105" s="250"/>
      <c r="FQQ105" s="250"/>
      <c r="FQR105" s="250"/>
      <c r="FQS105" s="250"/>
      <c r="FQT105" s="250"/>
      <c r="FQU105" s="250"/>
      <c r="FQV105" s="250"/>
      <c r="FQW105" s="250"/>
      <c r="FQX105" s="250"/>
      <c r="FQY105" s="250"/>
      <c r="FQZ105" s="250"/>
      <c r="FRA105" s="250"/>
      <c r="FRB105" s="250"/>
      <c r="FRC105" s="250"/>
      <c r="FRD105" s="250"/>
      <c r="FRE105" s="250"/>
      <c r="FRF105" s="250"/>
      <c r="FRG105" s="250"/>
      <c r="FRH105" s="250"/>
      <c r="FRI105" s="250"/>
      <c r="FRJ105" s="250"/>
      <c r="FRK105" s="250"/>
      <c r="FRL105" s="250"/>
      <c r="FRM105" s="250"/>
      <c r="FRN105" s="250"/>
      <c r="FRO105" s="250"/>
      <c r="FRP105" s="250"/>
      <c r="FRQ105" s="250"/>
      <c r="FRR105" s="250"/>
      <c r="FRS105" s="250"/>
      <c r="FRT105" s="250"/>
      <c r="FRU105" s="250"/>
      <c r="FRV105" s="250"/>
      <c r="FRW105" s="250"/>
      <c r="FRX105" s="250"/>
      <c r="FRY105" s="250"/>
      <c r="FRZ105" s="250"/>
      <c r="FSA105" s="250"/>
      <c r="FSB105" s="250"/>
      <c r="FSC105" s="250"/>
      <c r="FSD105" s="250"/>
      <c r="FSE105" s="250"/>
      <c r="FSF105" s="250"/>
      <c r="FSG105" s="250"/>
      <c r="FSH105" s="250"/>
      <c r="FSI105" s="250"/>
      <c r="FSJ105" s="250"/>
      <c r="FSK105" s="250"/>
      <c r="FSL105" s="250"/>
      <c r="FSM105" s="250"/>
      <c r="FSN105" s="250"/>
      <c r="FSO105" s="250"/>
      <c r="FSP105" s="250"/>
      <c r="FSQ105" s="250"/>
      <c r="FSR105" s="250"/>
      <c r="FSS105" s="250"/>
      <c r="FST105" s="250"/>
      <c r="FSU105" s="250"/>
      <c r="FSV105" s="250"/>
      <c r="FSW105" s="250"/>
      <c r="FSX105" s="250"/>
      <c r="FSY105" s="250"/>
      <c r="FSZ105" s="250"/>
      <c r="FTA105" s="250"/>
      <c r="FTB105" s="250"/>
      <c r="FTC105" s="250"/>
      <c r="FTD105" s="250"/>
      <c r="FTE105" s="250"/>
      <c r="FTF105" s="250"/>
      <c r="FTG105" s="250"/>
      <c r="FTH105" s="250"/>
      <c r="FTI105" s="250"/>
      <c r="FTJ105" s="250"/>
      <c r="FTK105" s="250"/>
      <c r="FTL105" s="250"/>
      <c r="FTM105" s="250"/>
      <c r="FTN105" s="250"/>
      <c r="FTO105" s="250"/>
      <c r="FTP105" s="250"/>
      <c r="FTQ105" s="250"/>
      <c r="FTR105" s="250"/>
      <c r="FTS105" s="250"/>
      <c r="FTT105" s="250"/>
      <c r="FTU105" s="250"/>
      <c r="FTV105" s="250"/>
      <c r="FTW105" s="250"/>
      <c r="FTX105" s="250"/>
      <c r="FTY105" s="250"/>
      <c r="FTZ105" s="250"/>
      <c r="FUA105" s="250"/>
      <c r="FUB105" s="250"/>
      <c r="FUC105" s="250"/>
      <c r="FUD105" s="250"/>
      <c r="FUE105" s="250"/>
      <c r="FUF105" s="250"/>
      <c r="FUG105" s="250"/>
      <c r="FUH105" s="250"/>
      <c r="FUI105" s="250"/>
      <c r="FUJ105" s="250"/>
      <c r="FUK105" s="250"/>
      <c r="FUL105" s="250"/>
      <c r="FUM105" s="250"/>
      <c r="FUN105" s="250"/>
      <c r="FUO105" s="250"/>
      <c r="FUP105" s="250"/>
      <c r="FUQ105" s="250"/>
      <c r="FUR105" s="250"/>
      <c r="FUS105" s="250"/>
      <c r="FUT105" s="250"/>
      <c r="FUU105" s="250"/>
      <c r="FUV105" s="250"/>
      <c r="FUW105" s="250"/>
      <c r="FUX105" s="250"/>
      <c r="FUY105" s="250"/>
      <c r="FUZ105" s="250"/>
      <c r="FVA105" s="250"/>
      <c r="FVB105" s="250"/>
      <c r="FVC105" s="250"/>
      <c r="FVD105" s="250"/>
      <c r="FVE105" s="250"/>
      <c r="FVF105" s="250"/>
      <c r="FVG105" s="250"/>
      <c r="FVH105" s="250"/>
      <c r="FVI105" s="250"/>
      <c r="FVJ105" s="250"/>
      <c r="FVK105" s="250"/>
      <c r="FVL105" s="250"/>
      <c r="FVM105" s="250"/>
      <c r="FVN105" s="250"/>
      <c r="FVO105" s="250"/>
      <c r="FVP105" s="250"/>
      <c r="FVQ105" s="250"/>
      <c r="FVR105" s="250"/>
      <c r="FVS105" s="250"/>
      <c r="FVT105" s="250"/>
      <c r="FVU105" s="250"/>
      <c r="FVV105" s="250"/>
      <c r="FVW105" s="250"/>
      <c r="FVX105" s="250"/>
      <c r="FVY105" s="250"/>
      <c r="FVZ105" s="250"/>
      <c r="FWA105" s="250"/>
      <c r="FWB105" s="250"/>
      <c r="FWC105" s="250"/>
      <c r="FWD105" s="250"/>
      <c r="FWE105" s="250"/>
      <c r="FWF105" s="250"/>
      <c r="FWG105" s="250"/>
      <c r="FWH105" s="250"/>
      <c r="FWI105" s="250"/>
      <c r="FWJ105" s="250"/>
      <c r="FWK105" s="250"/>
      <c r="FWL105" s="250"/>
      <c r="FWM105" s="250"/>
      <c r="FWN105" s="250"/>
      <c r="FWO105" s="250"/>
      <c r="FWP105" s="250"/>
      <c r="FWQ105" s="250"/>
      <c r="FWR105" s="250"/>
      <c r="FWS105" s="250"/>
      <c r="FWT105" s="250"/>
      <c r="FWU105" s="250"/>
      <c r="FWV105" s="250"/>
      <c r="FWW105" s="250"/>
      <c r="FWX105" s="250"/>
      <c r="FWY105" s="250"/>
      <c r="FWZ105" s="250"/>
      <c r="FXA105" s="250"/>
      <c r="FXB105" s="250"/>
      <c r="FXC105" s="250"/>
      <c r="FXD105" s="250"/>
      <c r="FXE105" s="250"/>
      <c r="FXF105" s="250"/>
      <c r="FXG105" s="250"/>
      <c r="FXH105" s="250"/>
      <c r="FXI105" s="250"/>
      <c r="FXJ105" s="250"/>
      <c r="FXK105" s="250"/>
      <c r="FXL105" s="250"/>
      <c r="FXM105" s="250"/>
      <c r="FXN105" s="250"/>
      <c r="FXO105" s="250"/>
      <c r="FXP105" s="250"/>
      <c r="FXQ105" s="250"/>
      <c r="FXR105" s="250"/>
      <c r="FXS105" s="250"/>
      <c r="FXT105" s="250"/>
      <c r="FXU105" s="250"/>
      <c r="FXV105" s="250"/>
      <c r="FXW105" s="250"/>
      <c r="FXX105" s="250"/>
      <c r="FXY105" s="250"/>
      <c r="FXZ105" s="250"/>
      <c r="FYA105" s="250"/>
      <c r="FYB105" s="250"/>
      <c r="FYC105" s="250"/>
      <c r="FYD105" s="250"/>
      <c r="FYE105" s="250"/>
      <c r="FYF105" s="250"/>
      <c r="FYG105" s="250"/>
      <c r="FYH105" s="250"/>
      <c r="FYI105" s="250"/>
      <c r="FYJ105" s="250"/>
      <c r="FYK105" s="250"/>
      <c r="FYL105" s="250"/>
      <c r="FYM105" s="250"/>
      <c r="FYN105" s="250"/>
      <c r="FYO105" s="250"/>
      <c r="FYP105" s="250"/>
      <c r="FYQ105" s="250"/>
      <c r="FYR105" s="250"/>
      <c r="FYS105" s="250"/>
      <c r="FYT105" s="250"/>
      <c r="FYU105" s="250"/>
      <c r="FYV105" s="250"/>
      <c r="FYW105" s="250"/>
      <c r="FYX105" s="250"/>
      <c r="FYY105" s="250"/>
      <c r="FYZ105" s="250"/>
      <c r="FZA105" s="250"/>
      <c r="FZB105" s="250"/>
      <c r="FZC105" s="250"/>
      <c r="FZD105" s="250"/>
      <c r="FZE105" s="250"/>
      <c r="FZF105" s="250"/>
      <c r="FZG105" s="250"/>
      <c r="FZH105" s="250"/>
      <c r="FZI105" s="250"/>
      <c r="FZJ105" s="250"/>
      <c r="FZK105" s="250"/>
      <c r="FZL105" s="250"/>
      <c r="FZM105" s="250"/>
      <c r="FZN105" s="250"/>
      <c r="FZO105" s="250"/>
      <c r="FZP105" s="250"/>
      <c r="FZQ105" s="250"/>
      <c r="FZR105" s="250"/>
      <c r="FZS105" s="250"/>
      <c r="FZT105" s="250"/>
      <c r="FZU105" s="250"/>
      <c r="FZV105" s="250"/>
      <c r="FZW105" s="250"/>
      <c r="FZX105" s="250"/>
      <c r="FZY105" s="250"/>
      <c r="FZZ105" s="250"/>
      <c r="GAA105" s="250"/>
      <c r="GAB105" s="250"/>
      <c r="GAC105" s="250"/>
      <c r="GAD105" s="250"/>
      <c r="GAE105" s="250"/>
      <c r="GAF105" s="250"/>
      <c r="GAG105" s="250"/>
      <c r="GAH105" s="250"/>
      <c r="GAI105" s="250"/>
      <c r="GAJ105" s="250"/>
      <c r="GAK105" s="250"/>
      <c r="GAL105" s="250"/>
      <c r="GAM105" s="250"/>
      <c r="GAN105" s="250"/>
      <c r="GAO105" s="250"/>
      <c r="GAP105" s="250"/>
      <c r="GAQ105" s="250"/>
      <c r="GAR105" s="250"/>
      <c r="GAS105" s="250"/>
      <c r="GAT105" s="250"/>
      <c r="GAU105" s="250"/>
      <c r="GAV105" s="250"/>
      <c r="GAW105" s="250"/>
      <c r="GAX105" s="250"/>
      <c r="GAY105" s="250"/>
      <c r="GAZ105" s="250"/>
      <c r="GBA105" s="250"/>
      <c r="GBB105" s="250"/>
      <c r="GBC105" s="250"/>
      <c r="GBD105" s="250"/>
      <c r="GBE105" s="250"/>
      <c r="GBF105" s="250"/>
      <c r="GBG105" s="250"/>
      <c r="GBH105" s="250"/>
      <c r="GBI105" s="250"/>
      <c r="GBJ105" s="250"/>
      <c r="GBK105" s="250"/>
      <c r="GBL105" s="250"/>
      <c r="GBM105" s="250"/>
      <c r="GBN105" s="250"/>
      <c r="GBO105" s="250"/>
      <c r="GBP105" s="250"/>
      <c r="GBQ105" s="250"/>
      <c r="GBR105" s="250"/>
      <c r="GBS105" s="250"/>
      <c r="GBT105" s="250"/>
      <c r="GBU105" s="250"/>
      <c r="GBV105" s="250"/>
      <c r="GBW105" s="250"/>
      <c r="GBX105" s="250"/>
      <c r="GBY105" s="250"/>
      <c r="GBZ105" s="250"/>
      <c r="GCA105" s="250"/>
      <c r="GCB105" s="250"/>
      <c r="GCC105" s="250"/>
      <c r="GCD105" s="250"/>
      <c r="GCE105" s="250"/>
      <c r="GCF105" s="250"/>
      <c r="GCG105" s="250"/>
      <c r="GCH105" s="250"/>
      <c r="GCI105" s="250"/>
      <c r="GCJ105" s="250"/>
      <c r="GCK105" s="250"/>
      <c r="GCL105" s="250"/>
      <c r="GCM105" s="250"/>
      <c r="GCN105" s="250"/>
      <c r="GCO105" s="250"/>
      <c r="GCP105" s="250"/>
      <c r="GCQ105" s="250"/>
      <c r="GCR105" s="250"/>
      <c r="GCS105" s="250"/>
      <c r="GCT105" s="250"/>
      <c r="GCU105" s="250"/>
      <c r="GCV105" s="250"/>
      <c r="GCW105" s="250"/>
      <c r="GCX105" s="250"/>
      <c r="GCY105" s="250"/>
      <c r="GCZ105" s="250"/>
      <c r="GDA105" s="250"/>
      <c r="GDB105" s="250"/>
      <c r="GDC105" s="250"/>
      <c r="GDD105" s="250"/>
      <c r="GDE105" s="250"/>
      <c r="GDF105" s="250"/>
      <c r="GDG105" s="250"/>
      <c r="GDH105" s="250"/>
      <c r="GDI105" s="250"/>
      <c r="GDJ105" s="250"/>
      <c r="GDK105" s="250"/>
      <c r="GDL105" s="250"/>
      <c r="GDM105" s="250"/>
      <c r="GDN105" s="250"/>
      <c r="GDO105" s="250"/>
      <c r="GDP105" s="250"/>
      <c r="GDQ105" s="250"/>
      <c r="GDR105" s="250"/>
      <c r="GDS105" s="250"/>
      <c r="GDT105" s="250"/>
      <c r="GDU105" s="250"/>
      <c r="GDV105" s="250"/>
      <c r="GDW105" s="250"/>
      <c r="GDX105" s="250"/>
      <c r="GDY105" s="250"/>
      <c r="GDZ105" s="250"/>
      <c r="GEA105" s="250"/>
      <c r="GEB105" s="250"/>
      <c r="GEC105" s="250"/>
      <c r="GED105" s="250"/>
      <c r="GEE105" s="250"/>
      <c r="GEF105" s="250"/>
      <c r="GEG105" s="250"/>
      <c r="GEH105" s="250"/>
      <c r="GEI105" s="250"/>
      <c r="GEJ105" s="250"/>
      <c r="GEK105" s="250"/>
      <c r="GEL105" s="250"/>
      <c r="GEM105" s="250"/>
      <c r="GEN105" s="250"/>
      <c r="GEO105" s="250"/>
      <c r="GEP105" s="250"/>
      <c r="GEQ105" s="250"/>
      <c r="GER105" s="250"/>
      <c r="GES105" s="250"/>
      <c r="GET105" s="250"/>
      <c r="GEU105" s="250"/>
      <c r="GEV105" s="250"/>
      <c r="GEW105" s="250"/>
      <c r="GEX105" s="250"/>
      <c r="GEY105" s="250"/>
      <c r="GEZ105" s="250"/>
      <c r="GFA105" s="250"/>
      <c r="GFB105" s="250"/>
      <c r="GFC105" s="250"/>
      <c r="GFD105" s="250"/>
      <c r="GFE105" s="250"/>
      <c r="GFF105" s="250"/>
      <c r="GFG105" s="250"/>
      <c r="GFH105" s="250"/>
      <c r="GFI105" s="250"/>
      <c r="GFJ105" s="250"/>
      <c r="GFK105" s="250"/>
      <c r="GFL105" s="250"/>
      <c r="GFM105" s="250"/>
      <c r="GFN105" s="250"/>
      <c r="GFO105" s="250"/>
      <c r="GFP105" s="250"/>
      <c r="GFQ105" s="250"/>
      <c r="GFR105" s="250"/>
      <c r="GFS105" s="250"/>
      <c r="GFT105" s="250"/>
      <c r="GFU105" s="250"/>
      <c r="GFV105" s="250"/>
      <c r="GFW105" s="250"/>
      <c r="GFX105" s="250"/>
      <c r="GFY105" s="250"/>
      <c r="GFZ105" s="250"/>
      <c r="GGA105" s="250"/>
      <c r="GGB105" s="250"/>
      <c r="GGC105" s="250"/>
      <c r="GGD105" s="250"/>
      <c r="GGE105" s="250"/>
      <c r="GGF105" s="250"/>
      <c r="GGG105" s="250"/>
      <c r="GGH105" s="250"/>
      <c r="GGI105" s="250"/>
      <c r="GGJ105" s="250"/>
      <c r="GGK105" s="250"/>
      <c r="GGL105" s="250"/>
      <c r="GGM105" s="250"/>
      <c r="GGN105" s="250"/>
      <c r="GGO105" s="250"/>
      <c r="GGP105" s="250"/>
      <c r="GGQ105" s="250"/>
      <c r="GGR105" s="250"/>
      <c r="GGS105" s="250"/>
      <c r="GGT105" s="250"/>
      <c r="GGU105" s="250"/>
      <c r="GGV105" s="250"/>
      <c r="GGW105" s="250"/>
      <c r="GGX105" s="250"/>
      <c r="GGY105" s="250"/>
      <c r="GGZ105" s="250"/>
      <c r="GHA105" s="250"/>
      <c r="GHB105" s="250"/>
      <c r="GHC105" s="250"/>
      <c r="GHD105" s="250"/>
      <c r="GHE105" s="250"/>
      <c r="GHF105" s="250"/>
      <c r="GHG105" s="250"/>
      <c r="GHH105" s="250"/>
      <c r="GHI105" s="250"/>
      <c r="GHJ105" s="250"/>
      <c r="GHK105" s="250"/>
      <c r="GHL105" s="250"/>
      <c r="GHM105" s="250"/>
      <c r="GHN105" s="250"/>
      <c r="GHO105" s="250"/>
      <c r="GHP105" s="250"/>
      <c r="GHQ105" s="250"/>
      <c r="GHR105" s="250"/>
      <c r="GHS105" s="250"/>
      <c r="GHT105" s="250"/>
      <c r="GHU105" s="250"/>
      <c r="GHV105" s="250"/>
      <c r="GHW105" s="250"/>
      <c r="GHX105" s="250"/>
      <c r="GHY105" s="250"/>
      <c r="GHZ105" s="250"/>
      <c r="GIA105" s="250"/>
      <c r="GIB105" s="250"/>
      <c r="GIC105" s="250"/>
      <c r="GID105" s="250"/>
      <c r="GIE105" s="250"/>
      <c r="GIF105" s="250"/>
      <c r="GIG105" s="250"/>
      <c r="GIH105" s="250"/>
      <c r="GII105" s="250"/>
      <c r="GIJ105" s="250"/>
      <c r="GIK105" s="250"/>
      <c r="GIL105" s="250"/>
      <c r="GIM105" s="250"/>
      <c r="GIN105" s="250"/>
      <c r="GIO105" s="250"/>
      <c r="GIP105" s="250"/>
      <c r="GIQ105" s="250"/>
      <c r="GIR105" s="250"/>
      <c r="GIS105" s="250"/>
      <c r="GIT105" s="250"/>
      <c r="GIU105" s="250"/>
      <c r="GIV105" s="250"/>
      <c r="GIW105" s="250"/>
      <c r="GIX105" s="250"/>
      <c r="GIY105" s="250"/>
      <c r="GIZ105" s="250"/>
      <c r="GJA105" s="250"/>
      <c r="GJB105" s="250"/>
      <c r="GJC105" s="250"/>
      <c r="GJD105" s="250"/>
      <c r="GJE105" s="250"/>
      <c r="GJF105" s="250"/>
      <c r="GJG105" s="250"/>
      <c r="GJH105" s="250"/>
      <c r="GJI105" s="250"/>
      <c r="GJJ105" s="250"/>
      <c r="GJK105" s="250"/>
      <c r="GJL105" s="250"/>
      <c r="GJM105" s="250"/>
      <c r="GJN105" s="250"/>
      <c r="GJO105" s="250"/>
      <c r="GJP105" s="250"/>
      <c r="GJQ105" s="250"/>
      <c r="GJR105" s="250"/>
      <c r="GJS105" s="250"/>
      <c r="GJT105" s="250"/>
      <c r="GJU105" s="250"/>
      <c r="GJV105" s="250"/>
      <c r="GJW105" s="250"/>
      <c r="GJX105" s="250"/>
      <c r="GJY105" s="250"/>
      <c r="GJZ105" s="250"/>
      <c r="GKA105" s="250"/>
      <c r="GKB105" s="250"/>
      <c r="GKC105" s="250"/>
      <c r="GKD105" s="250"/>
      <c r="GKE105" s="250"/>
      <c r="GKF105" s="250"/>
      <c r="GKG105" s="250"/>
      <c r="GKH105" s="250"/>
      <c r="GKI105" s="250"/>
      <c r="GKJ105" s="250"/>
      <c r="GKK105" s="250"/>
      <c r="GKL105" s="250"/>
      <c r="GKM105" s="250"/>
      <c r="GKN105" s="250"/>
      <c r="GKO105" s="250"/>
      <c r="GKP105" s="250"/>
      <c r="GKQ105" s="250"/>
      <c r="GKR105" s="250"/>
      <c r="GKS105" s="250"/>
      <c r="GKT105" s="250"/>
      <c r="GKU105" s="250"/>
      <c r="GKV105" s="250"/>
      <c r="GKW105" s="250"/>
      <c r="GKX105" s="250"/>
      <c r="GKY105" s="250"/>
      <c r="GKZ105" s="250"/>
      <c r="GLA105" s="250"/>
      <c r="GLB105" s="250"/>
      <c r="GLC105" s="250"/>
      <c r="GLD105" s="250"/>
      <c r="GLE105" s="250"/>
      <c r="GLF105" s="250"/>
      <c r="GLG105" s="250"/>
      <c r="GLH105" s="250"/>
      <c r="GLI105" s="250"/>
      <c r="GLJ105" s="250"/>
      <c r="GLK105" s="250"/>
      <c r="GLL105" s="250"/>
      <c r="GLM105" s="250"/>
      <c r="GLN105" s="250"/>
      <c r="GLO105" s="250"/>
      <c r="GLP105" s="250"/>
      <c r="GLQ105" s="250"/>
      <c r="GLR105" s="250"/>
      <c r="GLS105" s="250"/>
      <c r="GLT105" s="250"/>
      <c r="GLU105" s="250"/>
      <c r="GLV105" s="250"/>
      <c r="GLW105" s="250"/>
      <c r="GLX105" s="250"/>
      <c r="GLY105" s="250"/>
      <c r="GLZ105" s="250"/>
      <c r="GMA105" s="250"/>
      <c r="GMB105" s="250"/>
      <c r="GMC105" s="250"/>
      <c r="GMD105" s="250"/>
      <c r="GME105" s="250"/>
      <c r="GMF105" s="250"/>
      <c r="GMG105" s="250"/>
      <c r="GMH105" s="250"/>
      <c r="GMI105" s="250"/>
      <c r="GMJ105" s="250"/>
      <c r="GMK105" s="250"/>
      <c r="GML105" s="250"/>
      <c r="GMM105" s="250"/>
      <c r="GMN105" s="250"/>
      <c r="GMO105" s="250"/>
      <c r="GMP105" s="250"/>
      <c r="GMQ105" s="250"/>
      <c r="GMR105" s="250"/>
      <c r="GMS105" s="250"/>
      <c r="GMT105" s="250"/>
      <c r="GMU105" s="250"/>
      <c r="GMV105" s="250"/>
      <c r="GMW105" s="250"/>
      <c r="GMX105" s="250"/>
      <c r="GMY105" s="250"/>
      <c r="GMZ105" s="250"/>
      <c r="GNA105" s="250"/>
      <c r="GNB105" s="250"/>
      <c r="GNC105" s="250"/>
      <c r="GND105" s="250"/>
      <c r="GNE105" s="250"/>
      <c r="GNF105" s="250"/>
      <c r="GNG105" s="250"/>
      <c r="GNH105" s="250"/>
      <c r="GNI105" s="250"/>
      <c r="GNJ105" s="250"/>
      <c r="GNK105" s="250"/>
      <c r="GNL105" s="250"/>
      <c r="GNM105" s="250"/>
      <c r="GNN105" s="250"/>
      <c r="GNO105" s="250"/>
      <c r="GNP105" s="250"/>
      <c r="GNQ105" s="250"/>
      <c r="GNR105" s="250"/>
      <c r="GNS105" s="250"/>
      <c r="GNT105" s="250"/>
      <c r="GNU105" s="250"/>
      <c r="GNV105" s="250"/>
      <c r="GNW105" s="250"/>
      <c r="GNX105" s="250"/>
      <c r="GNY105" s="250"/>
      <c r="GNZ105" s="250"/>
      <c r="GOA105" s="250"/>
      <c r="GOB105" s="250"/>
      <c r="GOC105" s="250"/>
      <c r="GOD105" s="250"/>
      <c r="GOE105" s="250"/>
      <c r="GOF105" s="250"/>
      <c r="GOG105" s="250"/>
      <c r="GOH105" s="250"/>
      <c r="GOI105" s="250"/>
      <c r="GOJ105" s="250"/>
      <c r="GOK105" s="250"/>
      <c r="GOL105" s="250"/>
      <c r="GOM105" s="250"/>
      <c r="GON105" s="250"/>
      <c r="GOO105" s="250"/>
      <c r="GOP105" s="250"/>
      <c r="GOQ105" s="250"/>
      <c r="GOR105" s="250"/>
      <c r="GOS105" s="250"/>
      <c r="GOT105" s="250"/>
      <c r="GOU105" s="250"/>
      <c r="GOV105" s="250"/>
      <c r="GOW105" s="250"/>
      <c r="GOX105" s="250"/>
      <c r="GOY105" s="250"/>
      <c r="GOZ105" s="250"/>
      <c r="GPA105" s="250"/>
      <c r="GPB105" s="250"/>
      <c r="GPC105" s="250"/>
      <c r="GPD105" s="250"/>
      <c r="GPE105" s="250"/>
      <c r="GPF105" s="250"/>
      <c r="GPG105" s="250"/>
      <c r="GPH105" s="250"/>
      <c r="GPI105" s="250"/>
      <c r="GPJ105" s="250"/>
      <c r="GPK105" s="250"/>
      <c r="GPL105" s="250"/>
      <c r="GPM105" s="250"/>
      <c r="GPN105" s="250"/>
      <c r="GPO105" s="250"/>
      <c r="GPP105" s="250"/>
      <c r="GPQ105" s="250"/>
      <c r="GPR105" s="250"/>
      <c r="GPS105" s="250"/>
      <c r="GPT105" s="250"/>
      <c r="GPU105" s="250"/>
      <c r="GPV105" s="250"/>
      <c r="GPW105" s="250"/>
      <c r="GPX105" s="250"/>
      <c r="GPY105" s="250"/>
      <c r="GPZ105" s="250"/>
      <c r="GQA105" s="250"/>
      <c r="GQB105" s="250"/>
      <c r="GQC105" s="250"/>
      <c r="GQD105" s="250"/>
      <c r="GQE105" s="250"/>
      <c r="GQF105" s="250"/>
      <c r="GQG105" s="250"/>
      <c r="GQH105" s="250"/>
      <c r="GQI105" s="250"/>
      <c r="GQJ105" s="250"/>
      <c r="GQK105" s="250"/>
      <c r="GQL105" s="250"/>
      <c r="GQM105" s="250"/>
      <c r="GQN105" s="250"/>
      <c r="GQO105" s="250"/>
      <c r="GQP105" s="250"/>
      <c r="GQQ105" s="250"/>
      <c r="GQR105" s="250"/>
      <c r="GQS105" s="250"/>
      <c r="GQT105" s="250"/>
      <c r="GQU105" s="250"/>
      <c r="GQV105" s="250"/>
      <c r="GQW105" s="250"/>
      <c r="GQX105" s="250"/>
      <c r="GQY105" s="250"/>
      <c r="GQZ105" s="250"/>
      <c r="GRA105" s="250"/>
      <c r="GRB105" s="250"/>
      <c r="GRC105" s="250"/>
      <c r="GRD105" s="250"/>
      <c r="GRE105" s="250"/>
      <c r="GRF105" s="250"/>
      <c r="GRG105" s="250"/>
      <c r="GRH105" s="250"/>
      <c r="GRI105" s="250"/>
      <c r="GRJ105" s="250"/>
      <c r="GRK105" s="250"/>
      <c r="GRL105" s="250"/>
      <c r="GRM105" s="250"/>
      <c r="GRN105" s="250"/>
      <c r="GRO105" s="250"/>
      <c r="GRP105" s="250"/>
      <c r="GRQ105" s="250"/>
      <c r="GRR105" s="250"/>
      <c r="GRS105" s="250"/>
      <c r="GRT105" s="250"/>
      <c r="GRU105" s="250"/>
      <c r="GRV105" s="250"/>
      <c r="GRW105" s="250"/>
      <c r="GRX105" s="250"/>
      <c r="GRY105" s="250"/>
      <c r="GRZ105" s="250"/>
      <c r="GSA105" s="250"/>
      <c r="GSB105" s="250"/>
      <c r="GSC105" s="250"/>
      <c r="GSD105" s="250"/>
      <c r="GSE105" s="250"/>
      <c r="GSF105" s="250"/>
      <c r="GSG105" s="250"/>
      <c r="GSH105" s="250"/>
      <c r="GSI105" s="250"/>
      <c r="GSJ105" s="250"/>
      <c r="GSK105" s="250"/>
      <c r="GSL105" s="250"/>
      <c r="GSM105" s="250"/>
      <c r="GSN105" s="250"/>
      <c r="GSO105" s="250"/>
      <c r="GSP105" s="250"/>
      <c r="GSQ105" s="250"/>
      <c r="GSR105" s="250"/>
      <c r="GSS105" s="250"/>
      <c r="GST105" s="250"/>
      <c r="GSU105" s="250"/>
      <c r="GSV105" s="250"/>
      <c r="GSW105" s="250"/>
      <c r="GSX105" s="250"/>
      <c r="GSY105" s="250"/>
      <c r="GSZ105" s="250"/>
      <c r="GTA105" s="250"/>
      <c r="GTB105" s="250"/>
      <c r="GTC105" s="250"/>
      <c r="GTD105" s="250"/>
      <c r="GTE105" s="250"/>
      <c r="GTF105" s="250"/>
      <c r="GTG105" s="250"/>
      <c r="GTH105" s="250"/>
      <c r="GTI105" s="250"/>
      <c r="GTJ105" s="250"/>
      <c r="GTK105" s="250"/>
      <c r="GTL105" s="250"/>
      <c r="GTM105" s="250"/>
      <c r="GTN105" s="250"/>
      <c r="GTO105" s="250"/>
      <c r="GTP105" s="250"/>
      <c r="GTQ105" s="250"/>
      <c r="GTR105" s="250"/>
      <c r="GTS105" s="250"/>
      <c r="GTT105" s="250"/>
      <c r="GTU105" s="250"/>
      <c r="GTV105" s="250"/>
      <c r="GTW105" s="250"/>
      <c r="GTX105" s="250"/>
      <c r="GTY105" s="250"/>
      <c r="GTZ105" s="250"/>
      <c r="GUA105" s="250"/>
      <c r="GUB105" s="250"/>
      <c r="GUC105" s="250"/>
      <c r="GUD105" s="250"/>
      <c r="GUE105" s="250"/>
      <c r="GUF105" s="250"/>
      <c r="GUG105" s="250"/>
      <c r="GUH105" s="250"/>
      <c r="GUI105" s="250"/>
      <c r="GUJ105" s="250"/>
      <c r="GUK105" s="250"/>
      <c r="GUL105" s="250"/>
      <c r="GUM105" s="250"/>
      <c r="GUN105" s="250"/>
      <c r="GUO105" s="250"/>
      <c r="GUP105" s="250"/>
      <c r="GUQ105" s="250"/>
      <c r="GUR105" s="250"/>
      <c r="GUS105" s="250"/>
      <c r="GUT105" s="250"/>
      <c r="GUU105" s="250"/>
      <c r="GUV105" s="250"/>
      <c r="GUW105" s="250"/>
      <c r="GUX105" s="250"/>
      <c r="GUY105" s="250"/>
      <c r="GUZ105" s="250"/>
      <c r="GVA105" s="250"/>
      <c r="GVB105" s="250"/>
      <c r="GVC105" s="250"/>
      <c r="GVD105" s="250"/>
      <c r="GVE105" s="250"/>
      <c r="GVF105" s="250"/>
      <c r="GVG105" s="250"/>
      <c r="GVH105" s="250"/>
      <c r="GVI105" s="250"/>
      <c r="GVJ105" s="250"/>
      <c r="GVK105" s="250"/>
      <c r="GVL105" s="250"/>
      <c r="GVM105" s="250"/>
      <c r="GVN105" s="250"/>
      <c r="GVO105" s="250"/>
      <c r="GVP105" s="250"/>
      <c r="GVQ105" s="250"/>
      <c r="GVR105" s="250"/>
      <c r="GVS105" s="250"/>
      <c r="GVT105" s="250"/>
      <c r="GVU105" s="250"/>
      <c r="GVV105" s="250"/>
      <c r="GVW105" s="250"/>
      <c r="GVX105" s="250"/>
      <c r="GVY105" s="250"/>
      <c r="GVZ105" s="250"/>
      <c r="GWA105" s="250"/>
      <c r="GWB105" s="250"/>
      <c r="GWC105" s="250"/>
      <c r="GWD105" s="250"/>
      <c r="GWE105" s="250"/>
      <c r="GWF105" s="250"/>
      <c r="GWG105" s="250"/>
      <c r="GWH105" s="250"/>
      <c r="GWI105" s="250"/>
      <c r="GWJ105" s="250"/>
      <c r="GWK105" s="250"/>
      <c r="GWL105" s="250"/>
      <c r="GWM105" s="250"/>
      <c r="GWN105" s="250"/>
      <c r="GWO105" s="250"/>
      <c r="GWP105" s="250"/>
      <c r="GWQ105" s="250"/>
      <c r="GWR105" s="250"/>
      <c r="GWS105" s="250"/>
      <c r="GWT105" s="250"/>
      <c r="GWU105" s="250"/>
      <c r="GWV105" s="250"/>
      <c r="GWW105" s="250"/>
      <c r="GWX105" s="250"/>
      <c r="GWY105" s="250"/>
      <c r="GWZ105" s="250"/>
      <c r="GXA105" s="250"/>
      <c r="GXB105" s="250"/>
      <c r="GXC105" s="250"/>
      <c r="GXD105" s="250"/>
      <c r="GXE105" s="250"/>
      <c r="GXF105" s="250"/>
      <c r="GXG105" s="250"/>
      <c r="GXH105" s="250"/>
      <c r="GXI105" s="250"/>
      <c r="GXJ105" s="250"/>
      <c r="GXK105" s="250"/>
      <c r="GXL105" s="250"/>
      <c r="GXM105" s="250"/>
      <c r="GXN105" s="250"/>
      <c r="GXO105" s="250"/>
      <c r="GXP105" s="250"/>
      <c r="GXQ105" s="250"/>
      <c r="GXR105" s="250"/>
      <c r="GXS105" s="250"/>
      <c r="GXT105" s="250"/>
      <c r="GXU105" s="250"/>
      <c r="GXV105" s="250"/>
      <c r="GXW105" s="250"/>
      <c r="GXX105" s="250"/>
      <c r="GXY105" s="250"/>
      <c r="GXZ105" s="250"/>
      <c r="GYA105" s="250"/>
      <c r="GYB105" s="250"/>
      <c r="GYC105" s="250"/>
      <c r="GYD105" s="250"/>
      <c r="GYE105" s="250"/>
      <c r="GYF105" s="250"/>
      <c r="GYG105" s="250"/>
      <c r="GYH105" s="250"/>
      <c r="GYI105" s="250"/>
      <c r="GYJ105" s="250"/>
      <c r="GYK105" s="250"/>
      <c r="GYL105" s="250"/>
      <c r="GYM105" s="250"/>
      <c r="GYN105" s="250"/>
      <c r="GYO105" s="250"/>
      <c r="GYP105" s="250"/>
      <c r="GYQ105" s="250"/>
      <c r="GYR105" s="250"/>
      <c r="GYS105" s="250"/>
      <c r="GYT105" s="250"/>
      <c r="GYU105" s="250"/>
      <c r="GYV105" s="250"/>
      <c r="GYW105" s="250"/>
      <c r="GYX105" s="250"/>
      <c r="GYY105" s="250"/>
      <c r="GYZ105" s="250"/>
      <c r="GZA105" s="250"/>
      <c r="GZB105" s="250"/>
      <c r="GZC105" s="250"/>
      <c r="GZD105" s="250"/>
      <c r="GZE105" s="250"/>
      <c r="GZF105" s="250"/>
      <c r="GZG105" s="250"/>
      <c r="GZH105" s="250"/>
      <c r="GZI105" s="250"/>
      <c r="GZJ105" s="250"/>
      <c r="GZK105" s="250"/>
      <c r="GZL105" s="250"/>
      <c r="GZM105" s="250"/>
      <c r="GZN105" s="250"/>
      <c r="GZO105" s="250"/>
      <c r="GZP105" s="250"/>
      <c r="GZQ105" s="250"/>
      <c r="GZR105" s="250"/>
      <c r="GZS105" s="250"/>
      <c r="GZT105" s="250"/>
      <c r="GZU105" s="250"/>
      <c r="GZV105" s="250"/>
      <c r="GZW105" s="250"/>
      <c r="GZX105" s="250"/>
      <c r="GZY105" s="250"/>
      <c r="GZZ105" s="250"/>
      <c r="HAA105" s="250"/>
      <c r="HAB105" s="250"/>
      <c r="HAC105" s="250"/>
      <c r="HAD105" s="250"/>
      <c r="HAE105" s="250"/>
      <c r="HAF105" s="250"/>
      <c r="HAG105" s="250"/>
      <c r="HAH105" s="250"/>
      <c r="HAI105" s="250"/>
      <c r="HAJ105" s="250"/>
      <c r="HAK105" s="250"/>
      <c r="HAL105" s="250"/>
      <c r="HAM105" s="250"/>
      <c r="HAN105" s="250"/>
      <c r="HAO105" s="250"/>
      <c r="HAP105" s="250"/>
      <c r="HAQ105" s="250"/>
      <c r="HAR105" s="250"/>
      <c r="HAS105" s="250"/>
      <c r="HAT105" s="250"/>
      <c r="HAU105" s="250"/>
      <c r="HAV105" s="250"/>
      <c r="HAW105" s="250"/>
      <c r="HAX105" s="250"/>
      <c r="HAY105" s="250"/>
      <c r="HAZ105" s="250"/>
      <c r="HBA105" s="250"/>
      <c r="HBB105" s="250"/>
      <c r="HBC105" s="250"/>
      <c r="HBD105" s="250"/>
      <c r="HBE105" s="250"/>
      <c r="HBF105" s="250"/>
      <c r="HBG105" s="250"/>
      <c r="HBH105" s="250"/>
      <c r="HBI105" s="250"/>
      <c r="HBJ105" s="250"/>
      <c r="HBK105" s="250"/>
      <c r="HBL105" s="250"/>
      <c r="HBM105" s="250"/>
      <c r="HBN105" s="250"/>
      <c r="HBO105" s="250"/>
      <c r="HBP105" s="250"/>
      <c r="HBQ105" s="250"/>
      <c r="HBR105" s="250"/>
      <c r="HBS105" s="250"/>
      <c r="HBT105" s="250"/>
      <c r="HBU105" s="250"/>
      <c r="HBV105" s="250"/>
      <c r="HBW105" s="250"/>
      <c r="HBX105" s="250"/>
      <c r="HBY105" s="250"/>
      <c r="HBZ105" s="250"/>
      <c r="HCA105" s="250"/>
      <c r="HCB105" s="250"/>
      <c r="HCC105" s="250"/>
      <c r="HCD105" s="250"/>
      <c r="HCE105" s="250"/>
      <c r="HCF105" s="250"/>
      <c r="HCG105" s="250"/>
      <c r="HCH105" s="250"/>
      <c r="HCI105" s="250"/>
      <c r="HCJ105" s="250"/>
      <c r="HCK105" s="250"/>
      <c r="HCL105" s="250"/>
      <c r="HCM105" s="250"/>
      <c r="HCN105" s="250"/>
      <c r="HCO105" s="250"/>
      <c r="HCP105" s="250"/>
      <c r="HCQ105" s="250"/>
      <c r="HCR105" s="250"/>
      <c r="HCS105" s="250"/>
      <c r="HCT105" s="250"/>
      <c r="HCU105" s="250"/>
      <c r="HCV105" s="250"/>
      <c r="HCW105" s="250"/>
      <c r="HCX105" s="250"/>
      <c r="HCY105" s="250"/>
      <c r="HCZ105" s="250"/>
      <c r="HDA105" s="250"/>
      <c r="HDB105" s="250"/>
      <c r="HDC105" s="250"/>
      <c r="HDD105" s="250"/>
      <c r="HDE105" s="250"/>
      <c r="HDF105" s="250"/>
      <c r="HDG105" s="250"/>
      <c r="HDH105" s="250"/>
      <c r="HDI105" s="250"/>
      <c r="HDJ105" s="250"/>
      <c r="HDK105" s="250"/>
      <c r="HDL105" s="250"/>
      <c r="HDM105" s="250"/>
      <c r="HDN105" s="250"/>
      <c r="HDO105" s="250"/>
      <c r="HDP105" s="250"/>
      <c r="HDQ105" s="250"/>
      <c r="HDR105" s="250"/>
      <c r="HDS105" s="250"/>
      <c r="HDT105" s="250"/>
      <c r="HDU105" s="250"/>
      <c r="HDV105" s="250"/>
      <c r="HDW105" s="250"/>
      <c r="HDX105" s="250"/>
      <c r="HDY105" s="250"/>
      <c r="HDZ105" s="250"/>
      <c r="HEA105" s="250"/>
      <c r="HEB105" s="250"/>
      <c r="HEC105" s="250"/>
      <c r="HED105" s="250"/>
      <c r="HEE105" s="250"/>
      <c r="HEF105" s="250"/>
      <c r="HEG105" s="250"/>
      <c r="HEH105" s="250"/>
      <c r="HEI105" s="250"/>
      <c r="HEJ105" s="250"/>
      <c r="HEK105" s="250"/>
      <c r="HEL105" s="250"/>
      <c r="HEM105" s="250"/>
      <c r="HEN105" s="250"/>
      <c r="HEO105" s="250"/>
      <c r="HEP105" s="250"/>
      <c r="HEQ105" s="250"/>
      <c r="HER105" s="250"/>
      <c r="HES105" s="250"/>
      <c r="HET105" s="250"/>
      <c r="HEU105" s="250"/>
      <c r="HEV105" s="250"/>
      <c r="HEW105" s="250"/>
      <c r="HEX105" s="250"/>
      <c r="HEY105" s="250"/>
      <c r="HEZ105" s="250"/>
      <c r="HFA105" s="250"/>
      <c r="HFB105" s="250"/>
      <c r="HFC105" s="250"/>
      <c r="HFD105" s="250"/>
      <c r="HFE105" s="250"/>
      <c r="HFF105" s="250"/>
      <c r="HFG105" s="250"/>
      <c r="HFH105" s="250"/>
      <c r="HFI105" s="250"/>
      <c r="HFJ105" s="250"/>
      <c r="HFK105" s="250"/>
      <c r="HFL105" s="250"/>
      <c r="HFM105" s="250"/>
      <c r="HFN105" s="250"/>
      <c r="HFO105" s="250"/>
      <c r="HFP105" s="250"/>
      <c r="HFQ105" s="250"/>
      <c r="HFR105" s="250"/>
      <c r="HFS105" s="250"/>
      <c r="HFT105" s="250"/>
      <c r="HFU105" s="250"/>
      <c r="HFV105" s="250"/>
      <c r="HFW105" s="250"/>
      <c r="HFX105" s="250"/>
      <c r="HFY105" s="250"/>
      <c r="HFZ105" s="250"/>
      <c r="HGA105" s="250"/>
      <c r="HGB105" s="250"/>
      <c r="HGC105" s="250"/>
      <c r="HGD105" s="250"/>
      <c r="HGE105" s="250"/>
      <c r="HGF105" s="250"/>
      <c r="HGG105" s="250"/>
      <c r="HGH105" s="250"/>
      <c r="HGI105" s="250"/>
      <c r="HGJ105" s="250"/>
      <c r="HGK105" s="250"/>
      <c r="HGL105" s="250"/>
      <c r="HGM105" s="250"/>
      <c r="HGN105" s="250"/>
      <c r="HGO105" s="250"/>
      <c r="HGP105" s="250"/>
      <c r="HGQ105" s="250"/>
      <c r="HGR105" s="250"/>
      <c r="HGS105" s="250"/>
      <c r="HGT105" s="250"/>
      <c r="HGU105" s="250"/>
      <c r="HGV105" s="250"/>
      <c r="HGW105" s="250"/>
      <c r="HGX105" s="250"/>
      <c r="HGY105" s="250"/>
      <c r="HGZ105" s="250"/>
      <c r="HHA105" s="250"/>
      <c r="HHB105" s="250"/>
      <c r="HHC105" s="250"/>
      <c r="HHD105" s="250"/>
      <c r="HHE105" s="250"/>
      <c r="HHF105" s="250"/>
      <c r="HHG105" s="250"/>
      <c r="HHH105" s="250"/>
      <c r="HHI105" s="250"/>
      <c r="HHJ105" s="250"/>
      <c r="HHK105" s="250"/>
      <c r="HHL105" s="250"/>
      <c r="HHM105" s="250"/>
      <c r="HHN105" s="250"/>
      <c r="HHO105" s="250"/>
      <c r="HHP105" s="250"/>
      <c r="HHQ105" s="250"/>
      <c r="HHR105" s="250"/>
      <c r="HHS105" s="250"/>
      <c r="HHT105" s="250"/>
      <c r="HHU105" s="250"/>
      <c r="HHV105" s="250"/>
      <c r="HHW105" s="250"/>
      <c r="HHX105" s="250"/>
      <c r="HHY105" s="250"/>
      <c r="HHZ105" s="250"/>
      <c r="HIA105" s="250"/>
      <c r="HIB105" s="250"/>
      <c r="HIC105" s="250"/>
      <c r="HID105" s="250"/>
      <c r="HIE105" s="250"/>
      <c r="HIF105" s="250"/>
      <c r="HIG105" s="250"/>
      <c r="HIH105" s="250"/>
      <c r="HII105" s="250"/>
      <c r="HIJ105" s="250"/>
      <c r="HIK105" s="250"/>
      <c r="HIL105" s="250"/>
      <c r="HIM105" s="250"/>
      <c r="HIN105" s="250"/>
      <c r="HIO105" s="250"/>
      <c r="HIP105" s="250"/>
      <c r="HIQ105" s="250"/>
      <c r="HIR105" s="250"/>
      <c r="HIS105" s="250"/>
      <c r="HIT105" s="250"/>
      <c r="HIU105" s="250"/>
      <c r="HIV105" s="250"/>
      <c r="HIW105" s="250"/>
      <c r="HIX105" s="250"/>
      <c r="HIY105" s="250"/>
      <c r="HIZ105" s="250"/>
      <c r="HJA105" s="250"/>
      <c r="HJB105" s="250"/>
      <c r="HJC105" s="250"/>
      <c r="HJD105" s="250"/>
      <c r="HJE105" s="250"/>
      <c r="HJF105" s="250"/>
      <c r="HJG105" s="250"/>
      <c r="HJH105" s="250"/>
      <c r="HJI105" s="250"/>
      <c r="HJJ105" s="250"/>
      <c r="HJK105" s="250"/>
      <c r="HJL105" s="250"/>
      <c r="HJM105" s="250"/>
      <c r="HJN105" s="250"/>
      <c r="HJO105" s="250"/>
      <c r="HJP105" s="250"/>
      <c r="HJQ105" s="250"/>
      <c r="HJR105" s="250"/>
      <c r="HJS105" s="250"/>
      <c r="HJT105" s="250"/>
      <c r="HJU105" s="250"/>
      <c r="HJV105" s="250"/>
      <c r="HJW105" s="250"/>
      <c r="HJX105" s="250"/>
      <c r="HJY105" s="250"/>
      <c r="HJZ105" s="250"/>
      <c r="HKA105" s="250"/>
      <c r="HKB105" s="250"/>
      <c r="HKC105" s="250"/>
      <c r="HKD105" s="250"/>
      <c r="HKE105" s="250"/>
      <c r="HKF105" s="250"/>
      <c r="HKG105" s="250"/>
      <c r="HKH105" s="250"/>
      <c r="HKI105" s="250"/>
      <c r="HKJ105" s="250"/>
      <c r="HKK105" s="250"/>
      <c r="HKL105" s="250"/>
      <c r="HKM105" s="250"/>
      <c r="HKN105" s="250"/>
      <c r="HKO105" s="250"/>
      <c r="HKP105" s="250"/>
      <c r="HKQ105" s="250"/>
      <c r="HKR105" s="250"/>
      <c r="HKS105" s="250"/>
      <c r="HKT105" s="250"/>
      <c r="HKU105" s="250"/>
      <c r="HKV105" s="250"/>
      <c r="HKW105" s="250"/>
      <c r="HKX105" s="250"/>
      <c r="HKY105" s="250"/>
      <c r="HKZ105" s="250"/>
      <c r="HLA105" s="250"/>
      <c r="HLB105" s="250"/>
      <c r="HLC105" s="250"/>
      <c r="HLD105" s="250"/>
      <c r="HLE105" s="250"/>
      <c r="HLF105" s="250"/>
      <c r="HLG105" s="250"/>
      <c r="HLH105" s="250"/>
      <c r="HLI105" s="250"/>
      <c r="HLJ105" s="250"/>
      <c r="HLK105" s="250"/>
      <c r="HLL105" s="250"/>
      <c r="HLM105" s="250"/>
      <c r="HLN105" s="250"/>
      <c r="HLO105" s="250"/>
      <c r="HLP105" s="250"/>
      <c r="HLQ105" s="250"/>
      <c r="HLR105" s="250"/>
      <c r="HLS105" s="250"/>
      <c r="HLT105" s="250"/>
      <c r="HLU105" s="250"/>
      <c r="HLV105" s="250"/>
      <c r="HLW105" s="250"/>
      <c r="HLX105" s="250"/>
      <c r="HLY105" s="250"/>
      <c r="HLZ105" s="250"/>
      <c r="HMA105" s="250"/>
      <c r="HMB105" s="250"/>
      <c r="HMC105" s="250"/>
      <c r="HMD105" s="250"/>
      <c r="HME105" s="250"/>
      <c r="HMF105" s="250"/>
      <c r="HMG105" s="250"/>
      <c r="HMH105" s="250"/>
      <c r="HMI105" s="250"/>
      <c r="HMJ105" s="250"/>
      <c r="HMK105" s="250"/>
      <c r="HML105" s="250"/>
      <c r="HMM105" s="250"/>
      <c r="HMN105" s="250"/>
      <c r="HMO105" s="250"/>
      <c r="HMP105" s="250"/>
      <c r="HMQ105" s="250"/>
      <c r="HMR105" s="250"/>
      <c r="HMS105" s="250"/>
      <c r="HMT105" s="250"/>
      <c r="HMU105" s="250"/>
      <c r="HMV105" s="250"/>
      <c r="HMW105" s="250"/>
      <c r="HMX105" s="250"/>
      <c r="HMY105" s="250"/>
      <c r="HMZ105" s="250"/>
      <c r="HNA105" s="250"/>
      <c r="HNB105" s="250"/>
      <c r="HNC105" s="250"/>
      <c r="HND105" s="250"/>
      <c r="HNE105" s="250"/>
      <c r="HNF105" s="250"/>
      <c r="HNG105" s="250"/>
      <c r="HNH105" s="250"/>
      <c r="HNI105" s="250"/>
      <c r="HNJ105" s="250"/>
      <c r="HNK105" s="250"/>
      <c r="HNL105" s="250"/>
      <c r="HNM105" s="250"/>
      <c r="HNN105" s="250"/>
      <c r="HNO105" s="250"/>
      <c r="HNP105" s="250"/>
      <c r="HNQ105" s="250"/>
      <c r="HNR105" s="250"/>
      <c r="HNS105" s="250"/>
      <c r="HNT105" s="250"/>
      <c r="HNU105" s="250"/>
      <c r="HNV105" s="250"/>
      <c r="HNW105" s="250"/>
      <c r="HNX105" s="250"/>
      <c r="HNY105" s="250"/>
      <c r="HNZ105" s="250"/>
      <c r="HOA105" s="250"/>
      <c r="HOB105" s="250"/>
      <c r="HOC105" s="250"/>
      <c r="HOD105" s="250"/>
      <c r="HOE105" s="250"/>
      <c r="HOF105" s="250"/>
      <c r="HOG105" s="250"/>
      <c r="HOH105" s="250"/>
      <c r="HOI105" s="250"/>
      <c r="HOJ105" s="250"/>
      <c r="HOK105" s="250"/>
      <c r="HOL105" s="250"/>
      <c r="HOM105" s="250"/>
      <c r="HON105" s="250"/>
      <c r="HOO105" s="250"/>
      <c r="HOP105" s="250"/>
      <c r="HOQ105" s="250"/>
      <c r="HOR105" s="250"/>
      <c r="HOS105" s="250"/>
      <c r="HOT105" s="250"/>
      <c r="HOU105" s="250"/>
      <c r="HOV105" s="250"/>
      <c r="HOW105" s="250"/>
      <c r="HOX105" s="250"/>
      <c r="HOY105" s="250"/>
      <c r="HOZ105" s="250"/>
      <c r="HPA105" s="250"/>
      <c r="HPB105" s="250"/>
      <c r="HPC105" s="250"/>
      <c r="HPD105" s="250"/>
      <c r="HPE105" s="250"/>
      <c r="HPF105" s="250"/>
      <c r="HPG105" s="250"/>
      <c r="HPH105" s="250"/>
      <c r="HPI105" s="250"/>
      <c r="HPJ105" s="250"/>
      <c r="HPK105" s="250"/>
      <c r="HPL105" s="250"/>
      <c r="HPM105" s="250"/>
      <c r="HPN105" s="250"/>
      <c r="HPO105" s="250"/>
      <c r="HPP105" s="250"/>
      <c r="HPQ105" s="250"/>
      <c r="HPR105" s="250"/>
      <c r="HPS105" s="250"/>
      <c r="HPT105" s="250"/>
      <c r="HPU105" s="250"/>
      <c r="HPV105" s="250"/>
      <c r="HPW105" s="250"/>
      <c r="HPX105" s="250"/>
      <c r="HPY105" s="250"/>
      <c r="HPZ105" s="250"/>
      <c r="HQA105" s="250"/>
      <c r="HQB105" s="250"/>
      <c r="HQC105" s="250"/>
      <c r="HQD105" s="250"/>
      <c r="HQE105" s="250"/>
      <c r="HQF105" s="250"/>
      <c r="HQG105" s="250"/>
      <c r="HQH105" s="250"/>
      <c r="HQI105" s="250"/>
      <c r="HQJ105" s="250"/>
      <c r="HQK105" s="250"/>
      <c r="HQL105" s="250"/>
      <c r="HQM105" s="250"/>
      <c r="HQN105" s="250"/>
      <c r="HQO105" s="250"/>
      <c r="HQP105" s="250"/>
      <c r="HQQ105" s="250"/>
      <c r="HQR105" s="250"/>
      <c r="HQS105" s="250"/>
      <c r="HQT105" s="250"/>
      <c r="HQU105" s="250"/>
      <c r="HQV105" s="250"/>
      <c r="HQW105" s="250"/>
      <c r="HQX105" s="250"/>
      <c r="HQY105" s="250"/>
      <c r="HQZ105" s="250"/>
      <c r="HRA105" s="250"/>
      <c r="HRB105" s="250"/>
      <c r="HRC105" s="250"/>
      <c r="HRD105" s="250"/>
      <c r="HRE105" s="250"/>
      <c r="HRF105" s="250"/>
      <c r="HRG105" s="250"/>
      <c r="HRH105" s="250"/>
      <c r="HRI105" s="250"/>
      <c r="HRJ105" s="250"/>
      <c r="HRK105" s="250"/>
      <c r="HRL105" s="250"/>
      <c r="HRM105" s="250"/>
      <c r="HRN105" s="250"/>
      <c r="HRO105" s="250"/>
      <c r="HRP105" s="250"/>
      <c r="HRQ105" s="250"/>
      <c r="HRR105" s="250"/>
      <c r="HRS105" s="250"/>
      <c r="HRT105" s="250"/>
      <c r="HRU105" s="250"/>
      <c r="HRV105" s="250"/>
      <c r="HRW105" s="250"/>
      <c r="HRX105" s="250"/>
      <c r="HRY105" s="250"/>
      <c r="HRZ105" s="250"/>
      <c r="HSA105" s="250"/>
      <c r="HSB105" s="250"/>
      <c r="HSC105" s="250"/>
      <c r="HSD105" s="250"/>
      <c r="HSE105" s="250"/>
      <c r="HSF105" s="250"/>
      <c r="HSG105" s="250"/>
      <c r="HSH105" s="250"/>
      <c r="HSI105" s="250"/>
      <c r="HSJ105" s="250"/>
      <c r="HSK105" s="250"/>
      <c r="HSL105" s="250"/>
      <c r="HSM105" s="250"/>
      <c r="HSN105" s="250"/>
      <c r="HSO105" s="250"/>
      <c r="HSP105" s="250"/>
      <c r="HSQ105" s="250"/>
      <c r="HSR105" s="250"/>
      <c r="HSS105" s="250"/>
      <c r="HST105" s="250"/>
      <c r="HSU105" s="250"/>
      <c r="HSV105" s="250"/>
      <c r="HSW105" s="250"/>
      <c r="HSX105" s="250"/>
      <c r="HSY105" s="250"/>
      <c r="HSZ105" s="250"/>
      <c r="HTA105" s="250"/>
      <c r="HTB105" s="250"/>
      <c r="HTC105" s="250"/>
      <c r="HTD105" s="250"/>
      <c r="HTE105" s="250"/>
      <c r="HTF105" s="250"/>
      <c r="HTG105" s="250"/>
      <c r="HTH105" s="250"/>
      <c r="HTI105" s="250"/>
      <c r="HTJ105" s="250"/>
      <c r="HTK105" s="250"/>
      <c r="HTL105" s="250"/>
      <c r="HTM105" s="250"/>
      <c r="HTN105" s="250"/>
      <c r="HTO105" s="250"/>
      <c r="HTP105" s="250"/>
      <c r="HTQ105" s="250"/>
      <c r="HTR105" s="250"/>
      <c r="HTS105" s="250"/>
      <c r="HTT105" s="250"/>
      <c r="HTU105" s="250"/>
      <c r="HTV105" s="250"/>
      <c r="HTW105" s="250"/>
      <c r="HTX105" s="250"/>
      <c r="HTY105" s="250"/>
      <c r="HTZ105" s="250"/>
      <c r="HUA105" s="250"/>
      <c r="HUB105" s="250"/>
      <c r="HUC105" s="250"/>
      <c r="HUD105" s="250"/>
      <c r="HUE105" s="250"/>
      <c r="HUF105" s="250"/>
      <c r="HUG105" s="250"/>
      <c r="HUH105" s="250"/>
      <c r="HUI105" s="250"/>
      <c r="HUJ105" s="250"/>
      <c r="HUK105" s="250"/>
      <c r="HUL105" s="250"/>
      <c r="HUM105" s="250"/>
      <c r="HUN105" s="250"/>
      <c r="HUO105" s="250"/>
      <c r="HUP105" s="250"/>
      <c r="HUQ105" s="250"/>
      <c r="HUR105" s="250"/>
      <c r="HUS105" s="250"/>
      <c r="HUT105" s="250"/>
      <c r="HUU105" s="250"/>
      <c r="HUV105" s="250"/>
      <c r="HUW105" s="250"/>
      <c r="HUX105" s="250"/>
      <c r="HUY105" s="250"/>
      <c r="HUZ105" s="250"/>
      <c r="HVA105" s="250"/>
      <c r="HVB105" s="250"/>
      <c r="HVC105" s="250"/>
      <c r="HVD105" s="250"/>
      <c r="HVE105" s="250"/>
      <c r="HVF105" s="250"/>
      <c r="HVG105" s="250"/>
      <c r="HVH105" s="250"/>
      <c r="HVI105" s="250"/>
      <c r="HVJ105" s="250"/>
      <c r="HVK105" s="250"/>
      <c r="HVL105" s="250"/>
      <c r="HVM105" s="250"/>
      <c r="HVN105" s="250"/>
      <c r="HVO105" s="250"/>
      <c r="HVP105" s="250"/>
      <c r="HVQ105" s="250"/>
      <c r="HVR105" s="250"/>
      <c r="HVS105" s="250"/>
      <c r="HVT105" s="250"/>
      <c r="HVU105" s="250"/>
      <c r="HVV105" s="250"/>
      <c r="HVW105" s="250"/>
      <c r="HVX105" s="250"/>
      <c r="HVY105" s="250"/>
      <c r="HVZ105" s="250"/>
      <c r="HWA105" s="250"/>
      <c r="HWB105" s="250"/>
      <c r="HWC105" s="250"/>
      <c r="HWD105" s="250"/>
      <c r="HWE105" s="250"/>
      <c r="HWF105" s="250"/>
      <c r="HWG105" s="250"/>
      <c r="HWH105" s="250"/>
      <c r="HWI105" s="250"/>
      <c r="HWJ105" s="250"/>
      <c r="HWK105" s="250"/>
      <c r="HWL105" s="250"/>
      <c r="HWM105" s="250"/>
      <c r="HWN105" s="250"/>
      <c r="HWO105" s="250"/>
      <c r="HWP105" s="250"/>
      <c r="HWQ105" s="250"/>
      <c r="HWR105" s="250"/>
      <c r="HWS105" s="250"/>
      <c r="HWT105" s="250"/>
      <c r="HWU105" s="250"/>
      <c r="HWV105" s="250"/>
      <c r="HWW105" s="250"/>
      <c r="HWX105" s="250"/>
      <c r="HWY105" s="250"/>
      <c r="HWZ105" s="250"/>
      <c r="HXA105" s="250"/>
      <c r="HXB105" s="250"/>
      <c r="HXC105" s="250"/>
      <c r="HXD105" s="250"/>
      <c r="HXE105" s="250"/>
      <c r="HXF105" s="250"/>
      <c r="HXG105" s="250"/>
      <c r="HXH105" s="250"/>
      <c r="HXI105" s="250"/>
      <c r="HXJ105" s="250"/>
      <c r="HXK105" s="250"/>
      <c r="HXL105" s="250"/>
      <c r="HXM105" s="250"/>
      <c r="HXN105" s="250"/>
      <c r="HXO105" s="250"/>
      <c r="HXP105" s="250"/>
      <c r="HXQ105" s="250"/>
      <c r="HXR105" s="250"/>
      <c r="HXS105" s="250"/>
      <c r="HXT105" s="250"/>
      <c r="HXU105" s="250"/>
      <c r="HXV105" s="250"/>
      <c r="HXW105" s="250"/>
      <c r="HXX105" s="250"/>
      <c r="HXY105" s="250"/>
      <c r="HXZ105" s="250"/>
      <c r="HYA105" s="250"/>
      <c r="HYB105" s="250"/>
      <c r="HYC105" s="250"/>
      <c r="HYD105" s="250"/>
      <c r="HYE105" s="250"/>
      <c r="HYF105" s="250"/>
      <c r="HYG105" s="250"/>
      <c r="HYH105" s="250"/>
      <c r="HYI105" s="250"/>
      <c r="HYJ105" s="250"/>
      <c r="HYK105" s="250"/>
      <c r="HYL105" s="250"/>
      <c r="HYM105" s="250"/>
      <c r="HYN105" s="250"/>
      <c r="HYO105" s="250"/>
      <c r="HYP105" s="250"/>
      <c r="HYQ105" s="250"/>
      <c r="HYR105" s="250"/>
      <c r="HYS105" s="250"/>
      <c r="HYT105" s="250"/>
      <c r="HYU105" s="250"/>
      <c r="HYV105" s="250"/>
      <c r="HYW105" s="250"/>
      <c r="HYX105" s="250"/>
      <c r="HYY105" s="250"/>
      <c r="HYZ105" s="250"/>
      <c r="HZA105" s="250"/>
      <c r="HZB105" s="250"/>
      <c r="HZC105" s="250"/>
      <c r="HZD105" s="250"/>
      <c r="HZE105" s="250"/>
      <c r="HZF105" s="250"/>
      <c r="HZG105" s="250"/>
      <c r="HZH105" s="250"/>
      <c r="HZI105" s="250"/>
      <c r="HZJ105" s="250"/>
      <c r="HZK105" s="250"/>
      <c r="HZL105" s="250"/>
      <c r="HZM105" s="250"/>
      <c r="HZN105" s="250"/>
      <c r="HZO105" s="250"/>
      <c r="HZP105" s="250"/>
      <c r="HZQ105" s="250"/>
      <c r="HZR105" s="250"/>
      <c r="HZS105" s="250"/>
      <c r="HZT105" s="250"/>
      <c r="HZU105" s="250"/>
      <c r="HZV105" s="250"/>
      <c r="HZW105" s="250"/>
      <c r="HZX105" s="250"/>
      <c r="HZY105" s="250"/>
      <c r="HZZ105" s="250"/>
      <c r="IAA105" s="250"/>
      <c r="IAB105" s="250"/>
      <c r="IAC105" s="250"/>
      <c r="IAD105" s="250"/>
      <c r="IAE105" s="250"/>
      <c r="IAF105" s="250"/>
      <c r="IAG105" s="250"/>
      <c r="IAH105" s="250"/>
      <c r="IAI105" s="250"/>
      <c r="IAJ105" s="250"/>
      <c r="IAK105" s="250"/>
      <c r="IAL105" s="250"/>
      <c r="IAM105" s="250"/>
      <c r="IAN105" s="250"/>
      <c r="IAO105" s="250"/>
      <c r="IAP105" s="250"/>
      <c r="IAQ105" s="250"/>
      <c r="IAR105" s="250"/>
      <c r="IAS105" s="250"/>
      <c r="IAT105" s="250"/>
      <c r="IAU105" s="250"/>
      <c r="IAV105" s="250"/>
      <c r="IAW105" s="250"/>
      <c r="IAX105" s="250"/>
      <c r="IAY105" s="250"/>
      <c r="IAZ105" s="250"/>
      <c r="IBA105" s="250"/>
      <c r="IBB105" s="250"/>
      <c r="IBC105" s="250"/>
      <c r="IBD105" s="250"/>
      <c r="IBE105" s="250"/>
      <c r="IBF105" s="250"/>
      <c r="IBG105" s="250"/>
      <c r="IBH105" s="250"/>
      <c r="IBI105" s="250"/>
      <c r="IBJ105" s="250"/>
      <c r="IBK105" s="250"/>
      <c r="IBL105" s="250"/>
      <c r="IBM105" s="250"/>
      <c r="IBN105" s="250"/>
      <c r="IBO105" s="250"/>
      <c r="IBP105" s="250"/>
      <c r="IBQ105" s="250"/>
      <c r="IBR105" s="250"/>
      <c r="IBS105" s="250"/>
      <c r="IBT105" s="250"/>
      <c r="IBU105" s="250"/>
      <c r="IBV105" s="250"/>
      <c r="IBW105" s="250"/>
      <c r="IBX105" s="250"/>
      <c r="IBY105" s="250"/>
      <c r="IBZ105" s="250"/>
      <c r="ICA105" s="250"/>
      <c r="ICB105" s="250"/>
      <c r="ICC105" s="250"/>
      <c r="ICD105" s="250"/>
      <c r="ICE105" s="250"/>
      <c r="ICF105" s="250"/>
      <c r="ICG105" s="250"/>
      <c r="ICH105" s="250"/>
      <c r="ICI105" s="250"/>
      <c r="ICJ105" s="250"/>
      <c r="ICK105" s="250"/>
      <c r="ICL105" s="250"/>
      <c r="ICM105" s="250"/>
      <c r="ICN105" s="250"/>
      <c r="ICO105" s="250"/>
      <c r="ICP105" s="250"/>
      <c r="ICQ105" s="250"/>
      <c r="ICR105" s="250"/>
      <c r="ICS105" s="250"/>
      <c r="ICT105" s="250"/>
      <c r="ICU105" s="250"/>
      <c r="ICV105" s="250"/>
      <c r="ICW105" s="250"/>
      <c r="ICX105" s="250"/>
      <c r="ICY105" s="250"/>
      <c r="ICZ105" s="250"/>
      <c r="IDA105" s="250"/>
      <c r="IDB105" s="250"/>
      <c r="IDC105" s="250"/>
      <c r="IDD105" s="250"/>
      <c r="IDE105" s="250"/>
      <c r="IDF105" s="250"/>
      <c r="IDG105" s="250"/>
      <c r="IDH105" s="250"/>
      <c r="IDI105" s="250"/>
      <c r="IDJ105" s="250"/>
      <c r="IDK105" s="250"/>
      <c r="IDL105" s="250"/>
      <c r="IDM105" s="250"/>
      <c r="IDN105" s="250"/>
      <c r="IDO105" s="250"/>
      <c r="IDP105" s="250"/>
      <c r="IDQ105" s="250"/>
      <c r="IDR105" s="250"/>
      <c r="IDS105" s="250"/>
      <c r="IDT105" s="250"/>
      <c r="IDU105" s="250"/>
      <c r="IDV105" s="250"/>
      <c r="IDW105" s="250"/>
      <c r="IDX105" s="250"/>
      <c r="IDY105" s="250"/>
      <c r="IDZ105" s="250"/>
      <c r="IEA105" s="250"/>
      <c r="IEB105" s="250"/>
      <c r="IEC105" s="250"/>
      <c r="IED105" s="250"/>
      <c r="IEE105" s="250"/>
      <c r="IEF105" s="250"/>
      <c r="IEG105" s="250"/>
      <c r="IEH105" s="250"/>
      <c r="IEI105" s="250"/>
      <c r="IEJ105" s="250"/>
      <c r="IEK105" s="250"/>
      <c r="IEL105" s="250"/>
      <c r="IEM105" s="250"/>
      <c r="IEN105" s="250"/>
      <c r="IEO105" s="250"/>
      <c r="IEP105" s="250"/>
      <c r="IEQ105" s="250"/>
      <c r="IER105" s="250"/>
      <c r="IES105" s="250"/>
      <c r="IET105" s="250"/>
      <c r="IEU105" s="250"/>
      <c r="IEV105" s="250"/>
      <c r="IEW105" s="250"/>
      <c r="IEX105" s="250"/>
      <c r="IEY105" s="250"/>
      <c r="IEZ105" s="250"/>
      <c r="IFA105" s="250"/>
      <c r="IFB105" s="250"/>
      <c r="IFC105" s="250"/>
      <c r="IFD105" s="250"/>
      <c r="IFE105" s="250"/>
      <c r="IFF105" s="250"/>
      <c r="IFG105" s="250"/>
      <c r="IFH105" s="250"/>
      <c r="IFI105" s="250"/>
      <c r="IFJ105" s="250"/>
      <c r="IFK105" s="250"/>
      <c r="IFL105" s="250"/>
      <c r="IFM105" s="250"/>
      <c r="IFN105" s="250"/>
      <c r="IFO105" s="250"/>
      <c r="IFP105" s="250"/>
      <c r="IFQ105" s="250"/>
      <c r="IFR105" s="250"/>
      <c r="IFS105" s="250"/>
      <c r="IFT105" s="250"/>
      <c r="IFU105" s="250"/>
      <c r="IFV105" s="250"/>
      <c r="IFW105" s="250"/>
      <c r="IFX105" s="250"/>
      <c r="IFY105" s="250"/>
      <c r="IFZ105" s="250"/>
      <c r="IGA105" s="250"/>
      <c r="IGB105" s="250"/>
      <c r="IGC105" s="250"/>
      <c r="IGD105" s="250"/>
      <c r="IGE105" s="250"/>
      <c r="IGF105" s="250"/>
      <c r="IGG105" s="250"/>
      <c r="IGH105" s="250"/>
      <c r="IGI105" s="250"/>
      <c r="IGJ105" s="250"/>
      <c r="IGK105" s="250"/>
      <c r="IGL105" s="250"/>
      <c r="IGM105" s="250"/>
      <c r="IGN105" s="250"/>
      <c r="IGO105" s="250"/>
      <c r="IGP105" s="250"/>
      <c r="IGQ105" s="250"/>
      <c r="IGR105" s="250"/>
      <c r="IGS105" s="250"/>
      <c r="IGT105" s="250"/>
      <c r="IGU105" s="250"/>
      <c r="IGV105" s="250"/>
      <c r="IGW105" s="250"/>
      <c r="IGX105" s="250"/>
      <c r="IGY105" s="250"/>
      <c r="IGZ105" s="250"/>
      <c r="IHA105" s="250"/>
      <c r="IHB105" s="250"/>
      <c r="IHC105" s="250"/>
      <c r="IHD105" s="250"/>
      <c r="IHE105" s="250"/>
      <c r="IHF105" s="250"/>
      <c r="IHG105" s="250"/>
      <c r="IHH105" s="250"/>
      <c r="IHI105" s="250"/>
      <c r="IHJ105" s="250"/>
      <c r="IHK105" s="250"/>
      <c r="IHL105" s="250"/>
      <c r="IHM105" s="250"/>
      <c r="IHN105" s="250"/>
      <c r="IHO105" s="250"/>
      <c r="IHP105" s="250"/>
      <c r="IHQ105" s="250"/>
      <c r="IHR105" s="250"/>
      <c r="IHS105" s="250"/>
      <c r="IHT105" s="250"/>
      <c r="IHU105" s="250"/>
      <c r="IHV105" s="250"/>
      <c r="IHW105" s="250"/>
      <c r="IHX105" s="250"/>
      <c r="IHY105" s="250"/>
      <c r="IHZ105" s="250"/>
      <c r="IIA105" s="250"/>
      <c r="IIB105" s="250"/>
      <c r="IIC105" s="250"/>
      <c r="IID105" s="250"/>
      <c r="IIE105" s="250"/>
      <c r="IIF105" s="250"/>
      <c r="IIG105" s="250"/>
      <c r="IIH105" s="250"/>
      <c r="III105" s="250"/>
      <c r="IIJ105" s="250"/>
      <c r="IIK105" s="250"/>
      <c r="IIL105" s="250"/>
      <c r="IIM105" s="250"/>
      <c r="IIN105" s="250"/>
      <c r="IIO105" s="250"/>
      <c r="IIP105" s="250"/>
      <c r="IIQ105" s="250"/>
      <c r="IIR105" s="250"/>
      <c r="IIS105" s="250"/>
      <c r="IIT105" s="250"/>
      <c r="IIU105" s="250"/>
      <c r="IIV105" s="250"/>
      <c r="IIW105" s="250"/>
      <c r="IIX105" s="250"/>
      <c r="IIY105" s="250"/>
      <c r="IIZ105" s="250"/>
      <c r="IJA105" s="250"/>
      <c r="IJB105" s="250"/>
      <c r="IJC105" s="250"/>
      <c r="IJD105" s="250"/>
      <c r="IJE105" s="250"/>
      <c r="IJF105" s="250"/>
      <c r="IJG105" s="250"/>
      <c r="IJH105" s="250"/>
      <c r="IJI105" s="250"/>
      <c r="IJJ105" s="250"/>
      <c r="IJK105" s="250"/>
      <c r="IJL105" s="250"/>
      <c r="IJM105" s="250"/>
      <c r="IJN105" s="250"/>
      <c r="IJO105" s="250"/>
      <c r="IJP105" s="250"/>
      <c r="IJQ105" s="250"/>
      <c r="IJR105" s="250"/>
      <c r="IJS105" s="250"/>
      <c r="IJT105" s="250"/>
      <c r="IJU105" s="250"/>
      <c r="IJV105" s="250"/>
      <c r="IJW105" s="250"/>
      <c r="IJX105" s="250"/>
      <c r="IJY105" s="250"/>
      <c r="IJZ105" s="250"/>
      <c r="IKA105" s="250"/>
      <c r="IKB105" s="250"/>
      <c r="IKC105" s="250"/>
      <c r="IKD105" s="250"/>
      <c r="IKE105" s="250"/>
      <c r="IKF105" s="250"/>
      <c r="IKG105" s="250"/>
      <c r="IKH105" s="250"/>
      <c r="IKI105" s="250"/>
      <c r="IKJ105" s="250"/>
      <c r="IKK105" s="250"/>
      <c r="IKL105" s="250"/>
      <c r="IKM105" s="250"/>
      <c r="IKN105" s="250"/>
      <c r="IKO105" s="250"/>
      <c r="IKP105" s="250"/>
      <c r="IKQ105" s="250"/>
      <c r="IKR105" s="250"/>
      <c r="IKS105" s="250"/>
      <c r="IKT105" s="250"/>
      <c r="IKU105" s="250"/>
      <c r="IKV105" s="250"/>
      <c r="IKW105" s="250"/>
      <c r="IKX105" s="250"/>
      <c r="IKY105" s="250"/>
      <c r="IKZ105" s="250"/>
      <c r="ILA105" s="250"/>
      <c r="ILB105" s="250"/>
      <c r="ILC105" s="250"/>
      <c r="ILD105" s="250"/>
      <c r="ILE105" s="250"/>
      <c r="ILF105" s="250"/>
      <c r="ILG105" s="250"/>
      <c r="ILH105" s="250"/>
      <c r="ILI105" s="250"/>
      <c r="ILJ105" s="250"/>
      <c r="ILK105" s="250"/>
      <c r="ILL105" s="250"/>
      <c r="ILM105" s="250"/>
      <c r="ILN105" s="250"/>
      <c r="ILO105" s="250"/>
      <c r="ILP105" s="250"/>
      <c r="ILQ105" s="250"/>
      <c r="ILR105" s="250"/>
      <c r="ILS105" s="250"/>
      <c r="ILT105" s="250"/>
      <c r="ILU105" s="250"/>
      <c r="ILV105" s="250"/>
      <c r="ILW105" s="250"/>
      <c r="ILX105" s="250"/>
      <c r="ILY105" s="250"/>
      <c r="ILZ105" s="250"/>
      <c r="IMA105" s="250"/>
      <c r="IMB105" s="250"/>
      <c r="IMC105" s="250"/>
      <c r="IMD105" s="250"/>
      <c r="IME105" s="250"/>
      <c r="IMF105" s="250"/>
      <c r="IMG105" s="250"/>
      <c r="IMH105" s="250"/>
      <c r="IMI105" s="250"/>
      <c r="IMJ105" s="250"/>
      <c r="IMK105" s="250"/>
      <c r="IML105" s="250"/>
      <c r="IMM105" s="250"/>
      <c r="IMN105" s="250"/>
      <c r="IMO105" s="250"/>
      <c r="IMP105" s="250"/>
      <c r="IMQ105" s="250"/>
      <c r="IMR105" s="250"/>
      <c r="IMS105" s="250"/>
      <c r="IMT105" s="250"/>
      <c r="IMU105" s="250"/>
      <c r="IMV105" s="250"/>
      <c r="IMW105" s="250"/>
      <c r="IMX105" s="250"/>
      <c r="IMY105" s="250"/>
      <c r="IMZ105" s="250"/>
      <c r="INA105" s="250"/>
      <c r="INB105" s="250"/>
      <c r="INC105" s="250"/>
      <c r="IND105" s="250"/>
      <c r="INE105" s="250"/>
      <c r="INF105" s="250"/>
      <c r="ING105" s="250"/>
      <c r="INH105" s="250"/>
      <c r="INI105" s="250"/>
      <c r="INJ105" s="250"/>
      <c r="INK105" s="250"/>
      <c r="INL105" s="250"/>
      <c r="INM105" s="250"/>
      <c r="INN105" s="250"/>
      <c r="INO105" s="250"/>
      <c r="INP105" s="250"/>
      <c r="INQ105" s="250"/>
      <c r="INR105" s="250"/>
      <c r="INS105" s="250"/>
      <c r="INT105" s="250"/>
      <c r="INU105" s="250"/>
      <c r="INV105" s="250"/>
      <c r="INW105" s="250"/>
      <c r="INX105" s="250"/>
      <c r="INY105" s="250"/>
      <c r="INZ105" s="250"/>
      <c r="IOA105" s="250"/>
      <c r="IOB105" s="250"/>
      <c r="IOC105" s="250"/>
      <c r="IOD105" s="250"/>
      <c r="IOE105" s="250"/>
      <c r="IOF105" s="250"/>
      <c r="IOG105" s="250"/>
      <c r="IOH105" s="250"/>
      <c r="IOI105" s="250"/>
      <c r="IOJ105" s="250"/>
      <c r="IOK105" s="250"/>
      <c r="IOL105" s="250"/>
      <c r="IOM105" s="250"/>
      <c r="ION105" s="250"/>
      <c r="IOO105" s="250"/>
      <c r="IOP105" s="250"/>
      <c r="IOQ105" s="250"/>
      <c r="IOR105" s="250"/>
      <c r="IOS105" s="250"/>
      <c r="IOT105" s="250"/>
      <c r="IOU105" s="250"/>
      <c r="IOV105" s="250"/>
      <c r="IOW105" s="250"/>
      <c r="IOX105" s="250"/>
      <c r="IOY105" s="250"/>
      <c r="IOZ105" s="250"/>
      <c r="IPA105" s="250"/>
      <c r="IPB105" s="250"/>
      <c r="IPC105" s="250"/>
      <c r="IPD105" s="250"/>
      <c r="IPE105" s="250"/>
      <c r="IPF105" s="250"/>
      <c r="IPG105" s="250"/>
      <c r="IPH105" s="250"/>
      <c r="IPI105" s="250"/>
      <c r="IPJ105" s="250"/>
      <c r="IPK105" s="250"/>
      <c r="IPL105" s="250"/>
      <c r="IPM105" s="250"/>
      <c r="IPN105" s="250"/>
      <c r="IPO105" s="250"/>
      <c r="IPP105" s="250"/>
      <c r="IPQ105" s="250"/>
      <c r="IPR105" s="250"/>
      <c r="IPS105" s="250"/>
      <c r="IPT105" s="250"/>
      <c r="IPU105" s="250"/>
      <c r="IPV105" s="250"/>
      <c r="IPW105" s="250"/>
      <c r="IPX105" s="250"/>
      <c r="IPY105" s="250"/>
      <c r="IPZ105" s="250"/>
      <c r="IQA105" s="250"/>
      <c r="IQB105" s="250"/>
      <c r="IQC105" s="250"/>
      <c r="IQD105" s="250"/>
      <c r="IQE105" s="250"/>
      <c r="IQF105" s="250"/>
      <c r="IQG105" s="250"/>
      <c r="IQH105" s="250"/>
      <c r="IQI105" s="250"/>
      <c r="IQJ105" s="250"/>
      <c r="IQK105" s="250"/>
      <c r="IQL105" s="250"/>
      <c r="IQM105" s="250"/>
      <c r="IQN105" s="250"/>
      <c r="IQO105" s="250"/>
      <c r="IQP105" s="250"/>
      <c r="IQQ105" s="250"/>
      <c r="IQR105" s="250"/>
      <c r="IQS105" s="250"/>
      <c r="IQT105" s="250"/>
      <c r="IQU105" s="250"/>
      <c r="IQV105" s="250"/>
      <c r="IQW105" s="250"/>
      <c r="IQX105" s="250"/>
      <c r="IQY105" s="250"/>
      <c r="IQZ105" s="250"/>
      <c r="IRA105" s="250"/>
      <c r="IRB105" s="250"/>
      <c r="IRC105" s="250"/>
      <c r="IRD105" s="250"/>
      <c r="IRE105" s="250"/>
      <c r="IRF105" s="250"/>
      <c r="IRG105" s="250"/>
      <c r="IRH105" s="250"/>
      <c r="IRI105" s="250"/>
      <c r="IRJ105" s="250"/>
      <c r="IRK105" s="250"/>
      <c r="IRL105" s="250"/>
      <c r="IRM105" s="250"/>
      <c r="IRN105" s="250"/>
      <c r="IRO105" s="250"/>
      <c r="IRP105" s="250"/>
      <c r="IRQ105" s="250"/>
      <c r="IRR105" s="250"/>
      <c r="IRS105" s="250"/>
      <c r="IRT105" s="250"/>
      <c r="IRU105" s="250"/>
      <c r="IRV105" s="250"/>
      <c r="IRW105" s="250"/>
      <c r="IRX105" s="250"/>
      <c r="IRY105" s="250"/>
      <c r="IRZ105" s="250"/>
      <c r="ISA105" s="250"/>
      <c r="ISB105" s="250"/>
      <c r="ISC105" s="250"/>
      <c r="ISD105" s="250"/>
      <c r="ISE105" s="250"/>
      <c r="ISF105" s="250"/>
      <c r="ISG105" s="250"/>
      <c r="ISH105" s="250"/>
      <c r="ISI105" s="250"/>
      <c r="ISJ105" s="250"/>
      <c r="ISK105" s="250"/>
      <c r="ISL105" s="250"/>
      <c r="ISM105" s="250"/>
      <c r="ISN105" s="250"/>
      <c r="ISO105" s="250"/>
      <c r="ISP105" s="250"/>
      <c r="ISQ105" s="250"/>
      <c r="ISR105" s="250"/>
      <c r="ISS105" s="250"/>
      <c r="IST105" s="250"/>
      <c r="ISU105" s="250"/>
      <c r="ISV105" s="250"/>
      <c r="ISW105" s="250"/>
      <c r="ISX105" s="250"/>
      <c r="ISY105" s="250"/>
      <c r="ISZ105" s="250"/>
      <c r="ITA105" s="250"/>
      <c r="ITB105" s="250"/>
      <c r="ITC105" s="250"/>
      <c r="ITD105" s="250"/>
      <c r="ITE105" s="250"/>
      <c r="ITF105" s="250"/>
      <c r="ITG105" s="250"/>
      <c r="ITH105" s="250"/>
      <c r="ITI105" s="250"/>
      <c r="ITJ105" s="250"/>
      <c r="ITK105" s="250"/>
      <c r="ITL105" s="250"/>
      <c r="ITM105" s="250"/>
      <c r="ITN105" s="250"/>
      <c r="ITO105" s="250"/>
      <c r="ITP105" s="250"/>
      <c r="ITQ105" s="250"/>
      <c r="ITR105" s="250"/>
      <c r="ITS105" s="250"/>
      <c r="ITT105" s="250"/>
      <c r="ITU105" s="250"/>
      <c r="ITV105" s="250"/>
      <c r="ITW105" s="250"/>
      <c r="ITX105" s="250"/>
      <c r="ITY105" s="250"/>
      <c r="ITZ105" s="250"/>
      <c r="IUA105" s="250"/>
      <c r="IUB105" s="250"/>
      <c r="IUC105" s="250"/>
      <c r="IUD105" s="250"/>
      <c r="IUE105" s="250"/>
      <c r="IUF105" s="250"/>
      <c r="IUG105" s="250"/>
      <c r="IUH105" s="250"/>
      <c r="IUI105" s="250"/>
      <c r="IUJ105" s="250"/>
      <c r="IUK105" s="250"/>
      <c r="IUL105" s="250"/>
      <c r="IUM105" s="250"/>
      <c r="IUN105" s="250"/>
      <c r="IUO105" s="250"/>
      <c r="IUP105" s="250"/>
      <c r="IUQ105" s="250"/>
      <c r="IUR105" s="250"/>
      <c r="IUS105" s="250"/>
      <c r="IUT105" s="250"/>
      <c r="IUU105" s="250"/>
      <c r="IUV105" s="250"/>
      <c r="IUW105" s="250"/>
      <c r="IUX105" s="250"/>
      <c r="IUY105" s="250"/>
      <c r="IUZ105" s="250"/>
      <c r="IVA105" s="250"/>
      <c r="IVB105" s="250"/>
      <c r="IVC105" s="250"/>
      <c r="IVD105" s="250"/>
      <c r="IVE105" s="250"/>
      <c r="IVF105" s="250"/>
      <c r="IVG105" s="250"/>
      <c r="IVH105" s="250"/>
      <c r="IVI105" s="250"/>
      <c r="IVJ105" s="250"/>
      <c r="IVK105" s="250"/>
      <c r="IVL105" s="250"/>
      <c r="IVM105" s="250"/>
      <c r="IVN105" s="250"/>
      <c r="IVO105" s="250"/>
      <c r="IVP105" s="250"/>
      <c r="IVQ105" s="250"/>
      <c r="IVR105" s="250"/>
      <c r="IVS105" s="250"/>
      <c r="IVT105" s="250"/>
      <c r="IVU105" s="250"/>
      <c r="IVV105" s="250"/>
      <c r="IVW105" s="250"/>
      <c r="IVX105" s="250"/>
      <c r="IVY105" s="250"/>
      <c r="IVZ105" s="250"/>
      <c r="IWA105" s="250"/>
      <c r="IWB105" s="250"/>
      <c r="IWC105" s="250"/>
      <c r="IWD105" s="250"/>
      <c r="IWE105" s="250"/>
      <c r="IWF105" s="250"/>
      <c r="IWG105" s="250"/>
      <c r="IWH105" s="250"/>
      <c r="IWI105" s="250"/>
      <c r="IWJ105" s="250"/>
      <c r="IWK105" s="250"/>
      <c r="IWL105" s="250"/>
      <c r="IWM105" s="250"/>
      <c r="IWN105" s="250"/>
      <c r="IWO105" s="250"/>
      <c r="IWP105" s="250"/>
      <c r="IWQ105" s="250"/>
      <c r="IWR105" s="250"/>
      <c r="IWS105" s="250"/>
      <c r="IWT105" s="250"/>
      <c r="IWU105" s="250"/>
      <c r="IWV105" s="250"/>
      <c r="IWW105" s="250"/>
      <c r="IWX105" s="250"/>
      <c r="IWY105" s="250"/>
      <c r="IWZ105" s="250"/>
      <c r="IXA105" s="250"/>
      <c r="IXB105" s="250"/>
      <c r="IXC105" s="250"/>
      <c r="IXD105" s="250"/>
      <c r="IXE105" s="250"/>
      <c r="IXF105" s="250"/>
      <c r="IXG105" s="250"/>
      <c r="IXH105" s="250"/>
      <c r="IXI105" s="250"/>
      <c r="IXJ105" s="250"/>
      <c r="IXK105" s="250"/>
      <c r="IXL105" s="250"/>
      <c r="IXM105" s="250"/>
      <c r="IXN105" s="250"/>
      <c r="IXO105" s="250"/>
      <c r="IXP105" s="250"/>
      <c r="IXQ105" s="250"/>
      <c r="IXR105" s="250"/>
      <c r="IXS105" s="250"/>
      <c r="IXT105" s="250"/>
      <c r="IXU105" s="250"/>
      <c r="IXV105" s="250"/>
      <c r="IXW105" s="250"/>
      <c r="IXX105" s="250"/>
      <c r="IXY105" s="250"/>
      <c r="IXZ105" s="250"/>
      <c r="IYA105" s="250"/>
      <c r="IYB105" s="250"/>
      <c r="IYC105" s="250"/>
      <c r="IYD105" s="250"/>
      <c r="IYE105" s="250"/>
      <c r="IYF105" s="250"/>
      <c r="IYG105" s="250"/>
      <c r="IYH105" s="250"/>
      <c r="IYI105" s="250"/>
      <c r="IYJ105" s="250"/>
      <c r="IYK105" s="250"/>
      <c r="IYL105" s="250"/>
      <c r="IYM105" s="250"/>
      <c r="IYN105" s="250"/>
      <c r="IYO105" s="250"/>
      <c r="IYP105" s="250"/>
      <c r="IYQ105" s="250"/>
      <c r="IYR105" s="250"/>
      <c r="IYS105" s="250"/>
      <c r="IYT105" s="250"/>
      <c r="IYU105" s="250"/>
      <c r="IYV105" s="250"/>
      <c r="IYW105" s="250"/>
      <c r="IYX105" s="250"/>
      <c r="IYY105" s="250"/>
      <c r="IYZ105" s="250"/>
      <c r="IZA105" s="250"/>
      <c r="IZB105" s="250"/>
      <c r="IZC105" s="250"/>
      <c r="IZD105" s="250"/>
      <c r="IZE105" s="250"/>
      <c r="IZF105" s="250"/>
      <c r="IZG105" s="250"/>
      <c r="IZH105" s="250"/>
      <c r="IZI105" s="250"/>
      <c r="IZJ105" s="250"/>
      <c r="IZK105" s="250"/>
      <c r="IZL105" s="250"/>
      <c r="IZM105" s="250"/>
      <c r="IZN105" s="250"/>
      <c r="IZO105" s="250"/>
      <c r="IZP105" s="250"/>
      <c r="IZQ105" s="250"/>
      <c r="IZR105" s="250"/>
      <c r="IZS105" s="250"/>
      <c r="IZT105" s="250"/>
      <c r="IZU105" s="250"/>
      <c r="IZV105" s="250"/>
      <c r="IZW105" s="250"/>
      <c r="IZX105" s="250"/>
      <c r="IZY105" s="250"/>
      <c r="IZZ105" s="250"/>
      <c r="JAA105" s="250"/>
      <c r="JAB105" s="250"/>
      <c r="JAC105" s="250"/>
      <c r="JAD105" s="250"/>
      <c r="JAE105" s="250"/>
      <c r="JAF105" s="250"/>
      <c r="JAG105" s="250"/>
      <c r="JAH105" s="250"/>
      <c r="JAI105" s="250"/>
      <c r="JAJ105" s="250"/>
      <c r="JAK105" s="250"/>
      <c r="JAL105" s="250"/>
      <c r="JAM105" s="250"/>
      <c r="JAN105" s="250"/>
      <c r="JAO105" s="250"/>
      <c r="JAP105" s="250"/>
      <c r="JAQ105" s="250"/>
      <c r="JAR105" s="250"/>
      <c r="JAS105" s="250"/>
      <c r="JAT105" s="250"/>
      <c r="JAU105" s="250"/>
      <c r="JAV105" s="250"/>
      <c r="JAW105" s="250"/>
      <c r="JAX105" s="250"/>
      <c r="JAY105" s="250"/>
      <c r="JAZ105" s="250"/>
      <c r="JBA105" s="250"/>
      <c r="JBB105" s="250"/>
      <c r="JBC105" s="250"/>
      <c r="JBD105" s="250"/>
      <c r="JBE105" s="250"/>
      <c r="JBF105" s="250"/>
      <c r="JBG105" s="250"/>
      <c r="JBH105" s="250"/>
      <c r="JBI105" s="250"/>
      <c r="JBJ105" s="250"/>
      <c r="JBK105" s="250"/>
      <c r="JBL105" s="250"/>
      <c r="JBM105" s="250"/>
      <c r="JBN105" s="250"/>
      <c r="JBO105" s="250"/>
      <c r="JBP105" s="250"/>
      <c r="JBQ105" s="250"/>
      <c r="JBR105" s="250"/>
      <c r="JBS105" s="250"/>
      <c r="JBT105" s="250"/>
      <c r="JBU105" s="250"/>
      <c r="JBV105" s="250"/>
      <c r="JBW105" s="250"/>
      <c r="JBX105" s="250"/>
      <c r="JBY105" s="250"/>
      <c r="JBZ105" s="250"/>
      <c r="JCA105" s="250"/>
      <c r="JCB105" s="250"/>
      <c r="JCC105" s="250"/>
      <c r="JCD105" s="250"/>
      <c r="JCE105" s="250"/>
      <c r="JCF105" s="250"/>
      <c r="JCG105" s="250"/>
      <c r="JCH105" s="250"/>
      <c r="JCI105" s="250"/>
      <c r="JCJ105" s="250"/>
      <c r="JCK105" s="250"/>
      <c r="JCL105" s="250"/>
      <c r="JCM105" s="250"/>
      <c r="JCN105" s="250"/>
      <c r="JCO105" s="250"/>
      <c r="JCP105" s="250"/>
      <c r="JCQ105" s="250"/>
      <c r="JCR105" s="250"/>
      <c r="JCS105" s="250"/>
      <c r="JCT105" s="250"/>
      <c r="JCU105" s="250"/>
      <c r="JCV105" s="250"/>
      <c r="JCW105" s="250"/>
      <c r="JCX105" s="250"/>
      <c r="JCY105" s="250"/>
      <c r="JCZ105" s="250"/>
      <c r="JDA105" s="250"/>
      <c r="JDB105" s="250"/>
      <c r="JDC105" s="250"/>
      <c r="JDD105" s="250"/>
      <c r="JDE105" s="250"/>
      <c r="JDF105" s="250"/>
      <c r="JDG105" s="250"/>
      <c r="JDH105" s="250"/>
      <c r="JDI105" s="250"/>
      <c r="JDJ105" s="250"/>
      <c r="JDK105" s="250"/>
      <c r="JDL105" s="250"/>
      <c r="JDM105" s="250"/>
      <c r="JDN105" s="250"/>
      <c r="JDO105" s="250"/>
      <c r="JDP105" s="250"/>
      <c r="JDQ105" s="250"/>
      <c r="JDR105" s="250"/>
      <c r="JDS105" s="250"/>
      <c r="JDT105" s="250"/>
      <c r="JDU105" s="250"/>
      <c r="JDV105" s="250"/>
      <c r="JDW105" s="250"/>
      <c r="JDX105" s="250"/>
      <c r="JDY105" s="250"/>
      <c r="JDZ105" s="250"/>
      <c r="JEA105" s="250"/>
      <c r="JEB105" s="250"/>
      <c r="JEC105" s="250"/>
      <c r="JED105" s="250"/>
      <c r="JEE105" s="250"/>
      <c r="JEF105" s="250"/>
      <c r="JEG105" s="250"/>
      <c r="JEH105" s="250"/>
      <c r="JEI105" s="250"/>
      <c r="JEJ105" s="250"/>
      <c r="JEK105" s="250"/>
      <c r="JEL105" s="250"/>
      <c r="JEM105" s="250"/>
      <c r="JEN105" s="250"/>
      <c r="JEO105" s="250"/>
      <c r="JEP105" s="250"/>
      <c r="JEQ105" s="250"/>
      <c r="JER105" s="250"/>
      <c r="JES105" s="250"/>
      <c r="JET105" s="250"/>
      <c r="JEU105" s="250"/>
      <c r="JEV105" s="250"/>
      <c r="JEW105" s="250"/>
      <c r="JEX105" s="250"/>
      <c r="JEY105" s="250"/>
      <c r="JEZ105" s="250"/>
      <c r="JFA105" s="250"/>
      <c r="JFB105" s="250"/>
      <c r="JFC105" s="250"/>
      <c r="JFD105" s="250"/>
      <c r="JFE105" s="250"/>
      <c r="JFF105" s="250"/>
      <c r="JFG105" s="250"/>
      <c r="JFH105" s="250"/>
      <c r="JFI105" s="250"/>
      <c r="JFJ105" s="250"/>
      <c r="JFK105" s="250"/>
      <c r="JFL105" s="250"/>
      <c r="JFM105" s="250"/>
      <c r="JFN105" s="250"/>
      <c r="JFO105" s="250"/>
      <c r="JFP105" s="250"/>
      <c r="JFQ105" s="250"/>
      <c r="JFR105" s="250"/>
      <c r="JFS105" s="250"/>
      <c r="JFT105" s="250"/>
      <c r="JFU105" s="250"/>
      <c r="JFV105" s="250"/>
      <c r="JFW105" s="250"/>
      <c r="JFX105" s="250"/>
      <c r="JFY105" s="250"/>
      <c r="JFZ105" s="250"/>
      <c r="JGA105" s="250"/>
      <c r="JGB105" s="250"/>
      <c r="JGC105" s="250"/>
      <c r="JGD105" s="250"/>
      <c r="JGE105" s="250"/>
      <c r="JGF105" s="250"/>
      <c r="JGG105" s="250"/>
      <c r="JGH105" s="250"/>
      <c r="JGI105" s="250"/>
      <c r="JGJ105" s="250"/>
      <c r="JGK105" s="250"/>
      <c r="JGL105" s="250"/>
      <c r="JGM105" s="250"/>
      <c r="JGN105" s="250"/>
      <c r="JGO105" s="250"/>
      <c r="JGP105" s="250"/>
      <c r="JGQ105" s="250"/>
      <c r="JGR105" s="250"/>
      <c r="JGS105" s="250"/>
      <c r="JGT105" s="250"/>
      <c r="JGU105" s="250"/>
      <c r="JGV105" s="250"/>
      <c r="JGW105" s="250"/>
      <c r="JGX105" s="250"/>
      <c r="JGY105" s="250"/>
      <c r="JGZ105" s="250"/>
      <c r="JHA105" s="250"/>
      <c r="JHB105" s="250"/>
      <c r="JHC105" s="250"/>
      <c r="JHD105" s="250"/>
      <c r="JHE105" s="250"/>
      <c r="JHF105" s="250"/>
      <c r="JHG105" s="250"/>
      <c r="JHH105" s="250"/>
      <c r="JHI105" s="250"/>
      <c r="JHJ105" s="250"/>
      <c r="JHK105" s="250"/>
      <c r="JHL105" s="250"/>
      <c r="JHM105" s="250"/>
      <c r="JHN105" s="250"/>
      <c r="JHO105" s="250"/>
      <c r="JHP105" s="250"/>
      <c r="JHQ105" s="250"/>
      <c r="JHR105" s="250"/>
      <c r="JHS105" s="250"/>
      <c r="JHT105" s="250"/>
      <c r="JHU105" s="250"/>
      <c r="JHV105" s="250"/>
      <c r="JHW105" s="250"/>
      <c r="JHX105" s="250"/>
      <c r="JHY105" s="250"/>
      <c r="JHZ105" s="250"/>
      <c r="JIA105" s="250"/>
      <c r="JIB105" s="250"/>
      <c r="JIC105" s="250"/>
      <c r="JID105" s="250"/>
      <c r="JIE105" s="250"/>
      <c r="JIF105" s="250"/>
      <c r="JIG105" s="250"/>
      <c r="JIH105" s="250"/>
      <c r="JII105" s="250"/>
      <c r="JIJ105" s="250"/>
      <c r="JIK105" s="250"/>
      <c r="JIL105" s="250"/>
      <c r="JIM105" s="250"/>
      <c r="JIN105" s="250"/>
      <c r="JIO105" s="250"/>
      <c r="JIP105" s="250"/>
      <c r="JIQ105" s="250"/>
      <c r="JIR105" s="250"/>
      <c r="JIS105" s="250"/>
      <c r="JIT105" s="250"/>
      <c r="JIU105" s="250"/>
      <c r="JIV105" s="250"/>
      <c r="JIW105" s="250"/>
      <c r="JIX105" s="250"/>
      <c r="JIY105" s="250"/>
      <c r="JIZ105" s="250"/>
      <c r="JJA105" s="250"/>
      <c r="JJB105" s="250"/>
      <c r="JJC105" s="250"/>
      <c r="JJD105" s="250"/>
      <c r="JJE105" s="250"/>
      <c r="JJF105" s="250"/>
      <c r="JJG105" s="250"/>
      <c r="JJH105" s="250"/>
      <c r="JJI105" s="250"/>
      <c r="JJJ105" s="250"/>
      <c r="JJK105" s="250"/>
      <c r="JJL105" s="250"/>
      <c r="JJM105" s="250"/>
      <c r="JJN105" s="250"/>
      <c r="JJO105" s="250"/>
      <c r="JJP105" s="250"/>
      <c r="JJQ105" s="250"/>
      <c r="JJR105" s="250"/>
      <c r="JJS105" s="250"/>
      <c r="JJT105" s="250"/>
      <c r="JJU105" s="250"/>
      <c r="JJV105" s="250"/>
      <c r="JJW105" s="250"/>
      <c r="JJX105" s="250"/>
      <c r="JJY105" s="250"/>
      <c r="JJZ105" s="250"/>
      <c r="JKA105" s="250"/>
      <c r="JKB105" s="250"/>
      <c r="JKC105" s="250"/>
      <c r="JKD105" s="250"/>
      <c r="JKE105" s="250"/>
      <c r="JKF105" s="250"/>
      <c r="JKG105" s="250"/>
      <c r="JKH105" s="250"/>
      <c r="JKI105" s="250"/>
      <c r="JKJ105" s="250"/>
      <c r="JKK105" s="250"/>
      <c r="JKL105" s="250"/>
      <c r="JKM105" s="250"/>
      <c r="JKN105" s="250"/>
      <c r="JKO105" s="250"/>
      <c r="JKP105" s="250"/>
      <c r="JKQ105" s="250"/>
      <c r="JKR105" s="250"/>
      <c r="JKS105" s="250"/>
      <c r="JKT105" s="250"/>
      <c r="JKU105" s="250"/>
      <c r="JKV105" s="250"/>
      <c r="JKW105" s="250"/>
      <c r="JKX105" s="250"/>
      <c r="JKY105" s="250"/>
      <c r="JKZ105" s="250"/>
      <c r="JLA105" s="250"/>
      <c r="JLB105" s="250"/>
      <c r="JLC105" s="250"/>
      <c r="JLD105" s="250"/>
      <c r="JLE105" s="250"/>
      <c r="JLF105" s="250"/>
      <c r="JLG105" s="250"/>
      <c r="JLH105" s="250"/>
      <c r="JLI105" s="250"/>
      <c r="JLJ105" s="250"/>
      <c r="JLK105" s="250"/>
      <c r="JLL105" s="250"/>
      <c r="JLM105" s="250"/>
      <c r="JLN105" s="250"/>
      <c r="JLO105" s="250"/>
      <c r="JLP105" s="250"/>
      <c r="JLQ105" s="250"/>
      <c r="JLR105" s="250"/>
      <c r="JLS105" s="250"/>
      <c r="JLT105" s="250"/>
      <c r="JLU105" s="250"/>
      <c r="JLV105" s="250"/>
      <c r="JLW105" s="250"/>
      <c r="JLX105" s="250"/>
      <c r="JLY105" s="250"/>
      <c r="JLZ105" s="250"/>
      <c r="JMA105" s="250"/>
      <c r="JMB105" s="250"/>
      <c r="JMC105" s="250"/>
      <c r="JMD105" s="250"/>
      <c r="JME105" s="250"/>
      <c r="JMF105" s="250"/>
      <c r="JMG105" s="250"/>
      <c r="JMH105" s="250"/>
      <c r="JMI105" s="250"/>
      <c r="JMJ105" s="250"/>
      <c r="JMK105" s="250"/>
      <c r="JML105" s="250"/>
      <c r="JMM105" s="250"/>
      <c r="JMN105" s="250"/>
      <c r="JMO105" s="250"/>
      <c r="JMP105" s="250"/>
      <c r="JMQ105" s="250"/>
      <c r="JMR105" s="250"/>
      <c r="JMS105" s="250"/>
      <c r="JMT105" s="250"/>
      <c r="JMU105" s="250"/>
      <c r="JMV105" s="250"/>
      <c r="JMW105" s="250"/>
      <c r="JMX105" s="250"/>
      <c r="JMY105" s="250"/>
      <c r="JMZ105" s="250"/>
      <c r="JNA105" s="250"/>
      <c r="JNB105" s="250"/>
      <c r="JNC105" s="250"/>
      <c r="JND105" s="250"/>
      <c r="JNE105" s="250"/>
      <c r="JNF105" s="250"/>
      <c r="JNG105" s="250"/>
      <c r="JNH105" s="250"/>
      <c r="JNI105" s="250"/>
      <c r="JNJ105" s="250"/>
      <c r="JNK105" s="250"/>
      <c r="JNL105" s="250"/>
      <c r="JNM105" s="250"/>
      <c r="JNN105" s="250"/>
      <c r="JNO105" s="250"/>
      <c r="JNP105" s="250"/>
      <c r="JNQ105" s="250"/>
      <c r="JNR105" s="250"/>
      <c r="JNS105" s="250"/>
      <c r="JNT105" s="250"/>
      <c r="JNU105" s="250"/>
      <c r="JNV105" s="250"/>
      <c r="JNW105" s="250"/>
      <c r="JNX105" s="250"/>
      <c r="JNY105" s="250"/>
      <c r="JNZ105" s="250"/>
      <c r="JOA105" s="250"/>
      <c r="JOB105" s="250"/>
      <c r="JOC105" s="250"/>
      <c r="JOD105" s="250"/>
      <c r="JOE105" s="250"/>
      <c r="JOF105" s="250"/>
      <c r="JOG105" s="250"/>
      <c r="JOH105" s="250"/>
      <c r="JOI105" s="250"/>
      <c r="JOJ105" s="250"/>
      <c r="JOK105" s="250"/>
      <c r="JOL105" s="250"/>
      <c r="JOM105" s="250"/>
      <c r="JON105" s="250"/>
      <c r="JOO105" s="250"/>
      <c r="JOP105" s="250"/>
      <c r="JOQ105" s="250"/>
      <c r="JOR105" s="250"/>
      <c r="JOS105" s="250"/>
      <c r="JOT105" s="250"/>
      <c r="JOU105" s="250"/>
      <c r="JOV105" s="250"/>
      <c r="JOW105" s="250"/>
      <c r="JOX105" s="250"/>
      <c r="JOY105" s="250"/>
      <c r="JOZ105" s="250"/>
      <c r="JPA105" s="250"/>
      <c r="JPB105" s="250"/>
      <c r="JPC105" s="250"/>
      <c r="JPD105" s="250"/>
      <c r="JPE105" s="250"/>
      <c r="JPF105" s="250"/>
      <c r="JPG105" s="250"/>
      <c r="JPH105" s="250"/>
      <c r="JPI105" s="250"/>
      <c r="JPJ105" s="250"/>
      <c r="JPK105" s="250"/>
      <c r="JPL105" s="250"/>
      <c r="JPM105" s="250"/>
      <c r="JPN105" s="250"/>
      <c r="JPO105" s="250"/>
      <c r="JPP105" s="250"/>
      <c r="JPQ105" s="250"/>
      <c r="JPR105" s="250"/>
      <c r="JPS105" s="250"/>
      <c r="JPT105" s="250"/>
      <c r="JPU105" s="250"/>
      <c r="JPV105" s="250"/>
      <c r="JPW105" s="250"/>
      <c r="JPX105" s="250"/>
      <c r="JPY105" s="250"/>
      <c r="JPZ105" s="250"/>
      <c r="JQA105" s="250"/>
      <c r="JQB105" s="250"/>
      <c r="JQC105" s="250"/>
      <c r="JQD105" s="250"/>
      <c r="JQE105" s="250"/>
      <c r="JQF105" s="250"/>
      <c r="JQG105" s="250"/>
      <c r="JQH105" s="250"/>
      <c r="JQI105" s="250"/>
      <c r="JQJ105" s="250"/>
      <c r="JQK105" s="250"/>
      <c r="JQL105" s="250"/>
      <c r="JQM105" s="250"/>
      <c r="JQN105" s="250"/>
      <c r="JQO105" s="250"/>
      <c r="JQP105" s="250"/>
      <c r="JQQ105" s="250"/>
      <c r="JQR105" s="250"/>
      <c r="JQS105" s="250"/>
      <c r="JQT105" s="250"/>
      <c r="JQU105" s="250"/>
      <c r="JQV105" s="250"/>
      <c r="JQW105" s="250"/>
      <c r="JQX105" s="250"/>
      <c r="JQY105" s="250"/>
      <c r="JQZ105" s="250"/>
      <c r="JRA105" s="250"/>
      <c r="JRB105" s="250"/>
      <c r="JRC105" s="250"/>
      <c r="JRD105" s="250"/>
      <c r="JRE105" s="250"/>
      <c r="JRF105" s="250"/>
      <c r="JRG105" s="250"/>
      <c r="JRH105" s="250"/>
      <c r="JRI105" s="250"/>
      <c r="JRJ105" s="250"/>
      <c r="JRK105" s="250"/>
      <c r="JRL105" s="250"/>
      <c r="JRM105" s="250"/>
      <c r="JRN105" s="250"/>
      <c r="JRO105" s="250"/>
      <c r="JRP105" s="250"/>
      <c r="JRQ105" s="250"/>
      <c r="JRR105" s="250"/>
      <c r="JRS105" s="250"/>
      <c r="JRT105" s="250"/>
      <c r="JRU105" s="250"/>
      <c r="JRV105" s="250"/>
      <c r="JRW105" s="250"/>
      <c r="JRX105" s="250"/>
      <c r="JRY105" s="250"/>
      <c r="JRZ105" s="250"/>
      <c r="JSA105" s="250"/>
      <c r="JSB105" s="250"/>
      <c r="JSC105" s="250"/>
      <c r="JSD105" s="250"/>
      <c r="JSE105" s="250"/>
      <c r="JSF105" s="250"/>
      <c r="JSG105" s="250"/>
      <c r="JSH105" s="250"/>
      <c r="JSI105" s="250"/>
      <c r="JSJ105" s="250"/>
      <c r="JSK105" s="250"/>
      <c r="JSL105" s="250"/>
      <c r="JSM105" s="250"/>
      <c r="JSN105" s="250"/>
      <c r="JSO105" s="250"/>
      <c r="JSP105" s="250"/>
      <c r="JSQ105" s="250"/>
      <c r="JSR105" s="250"/>
      <c r="JSS105" s="250"/>
      <c r="JST105" s="250"/>
      <c r="JSU105" s="250"/>
      <c r="JSV105" s="250"/>
      <c r="JSW105" s="250"/>
      <c r="JSX105" s="250"/>
      <c r="JSY105" s="250"/>
      <c r="JSZ105" s="250"/>
      <c r="JTA105" s="250"/>
      <c r="JTB105" s="250"/>
      <c r="JTC105" s="250"/>
      <c r="JTD105" s="250"/>
      <c r="JTE105" s="250"/>
      <c r="JTF105" s="250"/>
      <c r="JTG105" s="250"/>
      <c r="JTH105" s="250"/>
      <c r="JTI105" s="250"/>
      <c r="JTJ105" s="250"/>
      <c r="JTK105" s="250"/>
      <c r="JTL105" s="250"/>
      <c r="JTM105" s="250"/>
      <c r="JTN105" s="250"/>
      <c r="JTO105" s="250"/>
      <c r="JTP105" s="250"/>
      <c r="JTQ105" s="250"/>
      <c r="JTR105" s="250"/>
      <c r="JTS105" s="250"/>
      <c r="JTT105" s="250"/>
      <c r="JTU105" s="250"/>
      <c r="JTV105" s="250"/>
      <c r="JTW105" s="250"/>
      <c r="JTX105" s="250"/>
      <c r="JTY105" s="250"/>
      <c r="JTZ105" s="250"/>
      <c r="JUA105" s="250"/>
      <c r="JUB105" s="250"/>
      <c r="JUC105" s="250"/>
      <c r="JUD105" s="250"/>
      <c r="JUE105" s="250"/>
      <c r="JUF105" s="250"/>
      <c r="JUG105" s="250"/>
      <c r="JUH105" s="250"/>
      <c r="JUI105" s="250"/>
      <c r="JUJ105" s="250"/>
      <c r="JUK105" s="250"/>
      <c r="JUL105" s="250"/>
      <c r="JUM105" s="250"/>
      <c r="JUN105" s="250"/>
      <c r="JUO105" s="250"/>
      <c r="JUP105" s="250"/>
      <c r="JUQ105" s="250"/>
      <c r="JUR105" s="250"/>
      <c r="JUS105" s="250"/>
      <c r="JUT105" s="250"/>
      <c r="JUU105" s="250"/>
      <c r="JUV105" s="250"/>
      <c r="JUW105" s="250"/>
      <c r="JUX105" s="250"/>
      <c r="JUY105" s="250"/>
      <c r="JUZ105" s="250"/>
      <c r="JVA105" s="250"/>
      <c r="JVB105" s="250"/>
      <c r="JVC105" s="250"/>
      <c r="JVD105" s="250"/>
      <c r="JVE105" s="250"/>
      <c r="JVF105" s="250"/>
      <c r="JVG105" s="250"/>
      <c r="JVH105" s="250"/>
      <c r="JVI105" s="250"/>
      <c r="JVJ105" s="250"/>
      <c r="JVK105" s="250"/>
      <c r="JVL105" s="250"/>
      <c r="JVM105" s="250"/>
      <c r="JVN105" s="250"/>
      <c r="JVO105" s="250"/>
      <c r="JVP105" s="250"/>
      <c r="JVQ105" s="250"/>
      <c r="JVR105" s="250"/>
      <c r="JVS105" s="250"/>
      <c r="JVT105" s="250"/>
      <c r="JVU105" s="250"/>
      <c r="JVV105" s="250"/>
      <c r="JVW105" s="250"/>
      <c r="JVX105" s="250"/>
      <c r="JVY105" s="250"/>
      <c r="JVZ105" s="250"/>
      <c r="JWA105" s="250"/>
      <c r="JWB105" s="250"/>
      <c r="JWC105" s="250"/>
      <c r="JWD105" s="250"/>
      <c r="JWE105" s="250"/>
      <c r="JWF105" s="250"/>
      <c r="JWG105" s="250"/>
      <c r="JWH105" s="250"/>
      <c r="JWI105" s="250"/>
      <c r="JWJ105" s="250"/>
      <c r="JWK105" s="250"/>
      <c r="JWL105" s="250"/>
      <c r="JWM105" s="250"/>
      <c r="JWN105" s="250"/>
      <c r="JWO105" s="250"/>
      <c r="JWP105" s="250"/>
      <c r="JWQ105" s="250"/>
      <c r="JWR105" s="250"/>
      <c r="JWS105" s="250"/>
      <c r="JWT105" s="250"/>
      <c r="JWU105" s="250"/>
      <c r="JWV105" s="250"/>
      <c r="JWW105" s="250"/>
      <c r="JWX105" s="250"/>
      <c r="JWY105" s="250"/>
      <c r="JWZ105" s="250"/>
      <c r="JXA105" s="250"/>
      <c r="JXB105" s="250"/>
      <c r="JXC105" s="250"/>
      <c r="JXD105" s="250"/>
      <c r="JXE105" s="250"/>
      <c r="JXF105" s="250"/>
      <c r="JXG105" s="250"/>
      <c r="JXH105" s="250"/>
      <c r="JXI105" s="250"/>
      <c r="JXJ105" s="250"/>
      <c r="JXK105" s="250"/>
      <c r="JXL105" s="250"/>
      <c r="JXM105" s="250"/>
      <c r="JXN105" s="250"/>
      <c r="JXO105" s="250"/>
      <c r="JXP105" s="250"/>
      <c r="JXQ105" s="250"/>
      <c r="JXR105" s="250"/>
      <c r="JXS105" s="250"/>
      <c r="JXT105" s="250"/>
      <c r="JXU105" s="250"/>
      <c r="JXV105" s="250"/>
      <c r="JXW105" s="250"/>
      <c r="JXX105" s="250"/>
      <c r="JXY105" s="250"/>
      <c r="JXZ105" s="250"/>
      <c r="JYA105" s="250"/>
      <c r="JYB105" s="250"/>
      <c r="JYC105" s="250"/>
      <c r="JYD105" s="250"/>
      <c r="JYE105" s="250"/>
      <c r="JYF105" s="250"/>
      <c r="JYG105" s="250"/>
      <c r="JYH105" s="250"/>
      <c r="JYI105" s="250"/>
      <c r="JYJ105" s="250"/>
      <c r="JYK105" s="250"/>
      <c r="JYL105" s="250"/>
      <c r="JYM105" s="250"/>
      <c r="JYN105" s="250"/>
      <c r="JYO105" s="250"/>
      <c r="JYP105" s="250"/>
      <c r="JYQ105" s="250"/>
      <c r="JYR105" s="250"/>
      <c r="JYS105" s="250"/>
      <c r="JYT105" s="250"/>
      <c r="JYU105" s="250"/>
      <c r="JYV105" s="250"/>
      <c r="JYW105" s="250"/>
      <c r="JYX105" s="250"/>
      <c r="JYY105" s="250"/>
      <c r="JYZ105" s="250"/>
      <c r="JZA105" s="250"/>
      <c r="JZB105" s="250"/>
      <c r="JZC105" s="250"/>
      <c r="JZD105" s="250"/>
      <c r="JZE105" s="250"/>
      <c r="JZF105" s="250"/>
      <c r="JZG105" s="250"/>
      <c r="JZH105" s="250"/>
      <c r="JZI105" s="250"/>
      <c r="JZJ105" s="250"/>
      <c r="JZK105" s="250"/>
      <c r="JZL105" s="250"/>
      <c r="JZM105" s="250"/>
      <c r="JZN105" s="250"/>
      <c r="JZO105" s="250"/>
      <c r="JZP105" s="250"/>
      <c r="JZQ105" s="250"/>
      <c r="JZR105" s="250"/>
      <c r="JZS105" s="250"/>
      <c r="JZT105" s="250"/>
      <c r="JZU105" s="250"/>
      <c r="JZV105" s="250"/>
      <c r="JZW105" s="250"/>
      <c r="JZX105" s="250"/>
      <c r="JZY105" s="250"/>
      <c r="JZZ105" s="250"/>
      <c r="KAA105" s="250"/>
      <c r="KAB105" s="250"/>
      <c r="KAC105" s="250"/>
      <c r="KAD105" s="250"/>
      <c r="KAE105" s="250"/>
      <c r="KAF105" s="250"/>
      <c r="KAG105" s="250"/>
      <c r="KAH105" s="250"/>
      <c r="KAI105" s="250"/>
      <c r="KAJ105" s="250"/>
      <c r="KAK105" s="250"/>
      <c r="KAL105" s="250"/>
      <c r="KAM105" s="250"/>
      <c r="KAN105" s="250"/>
      <c r="KAO105" s="250"/>
      <c r="KAP105" s="250"/>
      <c r="KAQ105" s="250"/>
      <c r="KAR105" s="250"/>
      <c r="KAS105" s="250"/>
      <c r="KAT105" s="250"/>
      <c r="KAU105" s="250"/>
      <c r="KAV105" s="250"/>
      <c r="KAW105" s="250"/>
      <c r="KAX105" s="250"/>
      <c r="KAY105" s="250"/>
      <c r="KAZ105" s="250"/>
      <c r="KBA105" s="250"/>
      <c r="KBB105" s="250"/>
      <c r="KBC105" s="250"/>
      <c r="KBD105" s="250"/>
      <c r="KBE105" s="250"/>
      <c r="KBF105" s="250"/>
      <c r="KBG105" s="250"/>
      <c r="KBH105" s="250"/>
      <c r="KBI105" s="250"/>
      <c r="KBJ105" s="250"/>
      <c r="KBK105" s="250"/>
      <c r="KBL105" s="250"/>
      <c r="KBM105" s="250"/>
      <c r="KBN105" s="250"/>
      <c r="KBO105" s="250"/>
      <c r="KBP105" s="250"/>
      <c r="KBQ105" s="250"/>
      <c r="KBR105" s="250"/>
      <c r="KBS105" s="250"/>
      <c r="KBT105" s="250"/>
      <c r="KBU105" s="250"/>
      <c r="KBV105" s="250"/>
      <c r="KBW105" s="250"/>
      <c r="KBX105" s="250"/>
      <c r="KBY105" s="250"/>
      <c r="KBZ105" s="250"/>
      <c r="KCA105" s="250"/>
      <c r="KCB105" s="250"/>
      <c r="KCC105" s="250"/>
      <c r="KCD105" s="250"/>
      <c r="KCE105" s="250"/>
      <c r="KCF105" s="250"/>
      <c r="KCG105" s="250"/>
      <c r="KCH105" s="250"/>
      <c r="KCI105" s="250"/>
      <c r="KCJ105" s="250"/>
      <c r="KCK105" s="250"/>
      <c r="KCL105" s="250"/>
      <c r="KCM105" s="250"/>
      <c r="KCN105" s="250"/>
      <c r="KCO105" s="250"/>
      <c r="KCP105" s="250"/>
      <c r="KCQ105" s="250"/>
      <c r="KCR105" s="250"/>
      <c r="KCS105" s="250"/>
      <c r="KCT105" s="250"/>
      <c r="KCU105" s="250"/>
      <c r="KCV105" s="250"/>
      <c r="KCW105" s="250"/>
      <c r="KCX105" s="250"/>
      <c r="KCY105" s="250"/>
      <c r="KCZ105" s="250"/>
      <c r="KDA105" s="250"/>
      <c r="KDB105" s="250"/>
      <c r="KDC105" s="250"/>
      <c r="KDD105" s="250"/>
      <c r="KDE105" s="250"/>
      <c r="KDF105" s="250"/>
      <c r="KDG105" s="250"/>
      <c r="KDH105" s="250"/>
      <c r="KDI105" s="250"/>
      <c r="KDJ105" s="250"/>
      <c r="KDK105" s="250"/>
      <c r="KDL105" s="250"/>
      <c r="KDM105" s="250"/>
      <c r="KDN105" s="250"/>
      <c r="KDO105" s="250"/>
      <c r="KDP105" s="250"/>
      <c r="KDQ105" s="250"/>
      <c r="KDR105" s="250"/>
      <c r="KDS105" s="250"/>
      <c r="KDT105" s="250"/>
      <c r="KDU105" s="250"/>
      <c r="KDV105" s="250"/>
      <c r="KDW105" s="250"/>
      <c r="KDX105" s="250"/>
      <c r="KDY105" s="250"/>
      <c r="KDZ105" s="250"/>
      <c r="KEA105" s="250"/>
      <c r="KEB105" s="250"/>
      <c r="KEC105" s="250"/>
      <c r="KED105" s="250"/>
      <c r="KEE105" s="250"/>
      <c r="KEF105" s="250"/>
      <c r="KEG105" s="250"/>
      <c r="KEH105" s="250"/>
      <c r="KEI105" s="250"/>
      <c r="KEJ105" s="250"/>
      <c r="KEK105" s="250"/>
      <c r="KEL105" s="250"/>
      <c r="KEM105" s="250"/>
      <c r="KEN105" s="250"/>
      <c r="KEO105" s="250"/>
      <c r="KEP105" s="250"/>
      <c r="KEQ105" s="250"/>
      <c r="KER105" s="250"/>
      <c r="KES105" s="250"/>
      <c r="KET105" s="250"/>
      <c r="KEU105" s="250"/>
      <c r="KEV105" s="250"/>
      <c r="KEW105" s="250"/>
      <c r="KEX105" s="250"/>
      <c r="KEY105" s="250"/>
      <c r="KEZ105" s="250"/>
      <c r="KFA105" s="250"/>
      <c r="KFB105" s="250"/>
      <c r="KFC105" s="250"/>
      <c r="KFD105" s="250"/>
      <c r="KFE105" s="250"/>
      <c r="KFF105" s="250"/>
      <c r="KFG105" s="250"/>
      <c r="KFH105" s="250"/>
      <c r="KFI105" s="250"/>
      <c r="KFJ105" s="250"/>
      <c r="KFK105" s="250"/>
      <c r="KFL105" s="250"/>
      <c r="KFM105" s="250"/>
      <c r="KFN105" s="250"/>
      <c r="KFO105" s="250"/>
      <c r="KFP105" s="250"/>
      <c r="KFQ105" s="250"/>
      <c r="KFR105" s="250"/>
      <c r="KFS105" s="250"/>
      <c r="KFT105" s="250"/>
      <c r="KFU105" s="250"/>
      <c r="KFV105" s="250"/>
      <c r="KFW105" s="250"/>
      <c r="KFX105" s="250"/>
      <c r="KFY105" s="250"/>
      <c r="KFZ105" s="250"/>
      <c r="KGA105" s="250"/>
      <c r="KGB105" s="250"/>
      <c r="KGC105" s="250"/>
      <c r="KGD105" s="250"/>
      <c r="KGE105" s="250"/>
      <c r="KGF105" s="250"/>
      <c r="KGG105" s="250"/>
      <c r="KGH105" s="250"/>
      <c r="KGI105" s="250"/>
      <c r="KGJ105" s="250"/>
      <c r="KGK105" s="250"/>
      <c r="KGL105" s="250"/>
      <c r="KGM105" s="250"/>
      <c r="KGN105" s="250"/>
      <c r="KGO105" s="250"/>
      <c r="KGP105" s="250"/>
      <c r="KGQ105" s="250"/>
      <c r="KGR105" s="250"/>
      <c r="KGS105" s="250"/>
      <c r="KGT105" s="250"/>
      <c r="KGU105" s="250"/>
      <c r="KGV105" s="250"/>
      <c r="KGW105" s="250"/>
      <c r="KGX105" s="250"/>
      <c r="KGY105" s="250"/>
      <c r="KGZ105" s="250"/>
      <c r="KHA105" s="250"/>
      <c r="KHB105" s="250"/>
      <c r="KHC105" s="250"/>
      <c r="KHD105" s="250"/>
      <c r="KHE105" s="250"/>
      <c r="KHF105" s="250"/>
      <c r="KHG105" s="250"/>
      <c r="KHH105" s="250"/>
      <c r="KHI105" s="250"/>
      <c r="KHJ105" s="250"/>
      <c r="KHK105" s="250"/>
      <c r="KHL105" s="250"/>
      <c r="KHM105" s="250"/>
      <c r="KHN105" s="250"/>
      <c r="KHO105" s="250"/>
      <c r="KHP105" s="250"/>
      <c r="KHQ105" s="250"/>
      <c r="KHR105" s="250"/>
      <c r="KHS105" s="250"/>
      <c r="KHT105" s="250"/>
      <c r="KHU105" s="250"/>
      <c r="KHV105" s="250"/>
      <c r="KHW105" s="250"/>
      <c r="KHX105" s="250"/>
      <c r="KHY105" s="250"/>
      <c r="KHZ105" s="250"/>
      <c r="KIA105" s="250"/>
      <c r="KIB105" s="250"/>
      <c r="KIC105" s="250"/>
      <c r="KID105" s="250"/>
      <c r="KIE105" s="250"/>
      <c r="KIF105" s="250"/>
      <c r="KIG105" s="250"/>
      <c r="KIH105" s="250"/>
      <c r="KII105" s="250"/>
      <c r="KIJ105" s="250"/>
      <c r="KIK105" s="250"/>
      <c r="KIL105" s="250"/>
      <c r="KIM105" s="250"/>
      <c r="KIN105" s="250"/>
      <c r="KIO105" s="250"/>
      <c r="KIP105" s="250"/>
      <c r="KIQ105" s="250"/>
      <c r="KIR105" s="250"/>
      <c r="KIS105" s="250"/>
      <c r="KIT105" s="250"/>
      <c r="KIU105" s="250"/>
      <c r="KIV105" s="250"/>
      <c r="KIW105" s="250"/>
      <c r="KIX105" s="250"/>
      <c r="KIY105" s="250"/>
      <c r="KIZ105" s="250"/>
      <c r="KJA105" s="250"/>
      <c r="KJB105" s="250"/>
      <c r="KJC105" s="250"/>
      <c r="KJD105" s="250"/>
      <c r="KJE105" s="250"/>
      <c r="KJF105" s="250"/>
      <c r="KJG105" s="250"/>
      <c r="KJH105" s="250"/>
      <c r="KJI105" s="250"/>
      <c r="KJJ105" s="250"/>
      <c r="KJK105" s="250"/>
      <c r="KJL105" s="250"/>
      <c r="KJM105" s="250"/>
      <c r="KJN105" s="250"/>
      <c r="KJO105" s="250"/>
      <c r="KJP105" s="250"/>
      <c r="KJQ105" s="250"/>
      <c r="KJR105" s="250"/>
      <c r="KJS105" s="250"/>
      <c r="KJT105" s="250"/>
      <c r="KJU105" s="250"/>
      <c r="KJV105" s="250"/>
      <c r="KJW105" s="250"/>
      <c r="KJX105" s="250"/>
      <c r="KJY105" s="250"/>
      <c r="KJZ105" s="250"/>
      <c r="KKA105" s="250"/>
      <c r="KKB105" s="250"/>
      <c r="KKC105" s="250"/>
      <c r="KKD105" s="250"/>
      <c r="KKE105" s="250"/>
      <c r="KKF105" s="250"/>
      <c r="KKG105" s="250"/>
      <c r="KKH105" s="250"/>
      <c r="KKI105" s="250"/>
      <c r="KKJ105" s="250"/>
      <c r="KKK105" s="250"/>
      <c r="KKL105" s="250"/>
      <c r="KKM105" s="250"/>
      <c r="KKN105" s="250"/>
      <c r="KKO105" s="250"/>
      <c r="KKP105" s="250"/>
      <c r="KKQ105" s="250"/>
      <c r="KKR105" s="250"/>
      <c r="KKS105" s="250"/>
      <c r="KKT105" s="250"/>
      <c r="KKU105" s="250"/>
      <c r="KKV105" s="250"/>
      <c r="KKW105" s="250"/>
      <c r="KKX105" s="250"/>
      <c r="KKY105" s="250"/>
      <c r="KKZ105" s="250"/>
      <c r="KLA105" s="250"/>
      <c r="KLB105" s="250"/>
      <c r="KLC105" s="250"/>
      <c r="KLD105" s="250"/>
      <c r="KLE105" s="250"/>
      <c r="KLF105" s="250"/>
      <c r="KLG105" s="250"/>
      <c r="KLH105" s="250"/>
      <c r="KLI105" s="250"/>
      <c r="KLJ105" s="250"/>
      <c r="KLK105" s="250"/>
      <c r="KLL105" s="250"/>
      <c r="KLM105" s="250"/>
      <c r="KLN105" s="250"/>
      <c r="KLO105" s="250"/>
      <c r="KLP105" s="250"/>
      <c r="KLQ105" s="250"/>
      <c r="KLR105" s="250"/>
      <c r="KLS105" s="250"/>
      <c r="KLT105" s="250"/>
      <c r="KLU105" s="250"/>
      <c r="KLV105" s="250"/>
      <c r="KLW105" s="250"/>
      <c r="KLX105" s="250"/>
      <c r="KLY105" s="250"/>
      <c r="KLZ105" s="250"/>
      <c r="KMA105" s="250"/>
      <c r="KMB105" s="250"/>
      <c r="KMC105" s="250"/>
      <c r="KMD105" s="250"/>
      <c r="KME105" s="250"/>
      <c r="KMF105" s="250"/>
      <c r="KMG105" s="250"/>
      <c r="KMH105" s="250"/>
      <c r="KMI105" s="250"/>
      <c r="KMJ105" s="250"/>
      <c r="KMK105" s="250"/>
      <c r="KML105" s="250"/>
      <c r="KMM105" s="250"/>
      <c r="KMN105" s="250"/>
      <c r="KMO105" s="250"/>
      <c r="KMP105" s="250"/>
      <c r="KMQ105" s="250"/>
      <c r="KMR105" s="250"/>
      <c r="KMS105" s="250"/>
      <c r="KMT105" s="250"/>
      <c r="KMU105" s="250"/>
      <c r="KMV105" s="250"/>
      <c r="KMW105" s="250"/>
      <c r="KMX105" s="250"/>
      <c r="KMY105" s="250"/>
      <c r="KMZ105" s="250"/>
      <c r="KNA105" s="250"/>
      <c r="KNB105" s="250"/>
      <c r="KNC105" s="250"/>
      <c r="KND105" s="250"/>
      <c r="KNE105" s="250"/>
      <c r="KNF105" s="250"/>
      <c r="KNG105" s="250"/>
      <c r="KNH105" s="250"/>
      <c r="KNI105" s="250"/>
      <c r="KNJ105" s="250"/>
      <c r="KNK105" s="250"/>
      <c r="KNL105" s="250"/>
      <c r="KNM105" s="250"/>
      <c r="KNN105" s="250"/>
      <c r="KNO105" s="250"/>
      <c r="KNP105" s="250"/>
      <c r="KNQ105" s="250"/>
      <c r="KNR105" s="250"/>
      <c r="KNS105" s="250"/>
      <c r="KNT105" s="250"/>
      <c r="KNU105" s="250"/>
      <c r="KNV105" s="250"/>
      <c r="KNW105" s="250"/>
      <c r="KNX105" s="250"/>
      <c r="KNY105" s="250"/>
      <c r="KNZ105" s="250"/>
      <c r="KOA105" s="250"/>
      <c r="KOB105" s="250"/>
      <c r="KOC105" s="250"/>
      <c r="KOD105" s="250"/>
      <c r="KOE105" s="250"/>
      <c r="KOF105" s="250"/>
      <c r="KOG105" s="250"/>
      <c r="KOH105" s="250"/>
      <c r="KOI105" s="250"/>
      <c r="KOJ105" s="250"/>
      <c r="KOK105" s="250"/>
      <c r="KOL105" s="250"/>
      <c r="KOM105" s="250"/>
      <c r="KON105" s="250"/>
      <c r="KOO105" s="250"/>
      <c r="KOP105" s="250"/>
      <c r="KOQ105" s="250"/>
      <c r="KOR105" s="250"/>
      <c r="KOS105" s="250"/>
      <c r="KOT105" s="250"/>
      <c r="KOU105" s="250"/>
      <c r="KOV105" s="250"/>
      <c r="KOW105" s="250"/>
      <c r="KOX105" s="250"/>
      <c r="KOY105" s="250"/>
      <c r="KOZ105" s="250"/>
      <c r="KPA105" s="250"/>
      <c r="KPB105" s="250"/>
      <c r="KPC105" s="250"/>
      <c r="KPD105" s="250"/>
      <c r="KPE105" s="250"/>
      <c r="KPF105" s="250"/>
      <c r="KPG105" s="250"/>
      <c r="KPH105" s="250"/>
      <c r="KPI105" s="250"/>
      <c r="KPJ105" s="250"/>
      <c r="KPK105" s="250"/>
      <c r="KPL105" s="250"/>
      <c r="KPM105" s="250"/>
      <c r="KPN105" s="250"/>
      <c r="KPO105" s="250"/>
      <c r="KPP105" s="250"/>
      <c r="KPQ105" s="250"/>
      <c r="KPR105" s="250"/>
      <c r="KPS105" s="250"/>
      <c r="KPT105" s="250"/>
      <c r="KPU105" s="250"/>
      <c r="KPV105" s="250"/>
      <c r="KPW105" s="250"/>
      <c r="KPX105" s="250"/>
      <c r="KPY105" s="250"/>
      <c r="KPZ105" s="250"/>
      <c r="KQA105" s="250"/>
      <c r="KQB105" s="250"/>
      <c r="KQC105" s="250"/>
      <c r="KQD105" s="250"/>
      <c r="KQE105" s="250"/>
      <c r="KQF105" s="250"/>
      <c r="KQG105" s="250"/>
      <c r="KQH105" s="250"/>
      <c r="KQI105" s="250"/>
      <c r="KQJ105" s="250"/>
      <c r="KQK105" s="250"/>
      <c r="KQL105" s="250"/>
      <c r="KQM105" s="250"/>
      <c r="KQN105" s="250"/>
      <c r="KQO105" s="250"/>
      <c r="KQP105" s="250"/>
      <c r="KQQ105" s="250"/>
      <c r="KQR105" s="250"/>
      <c r="KQS105" s="250"/>
      <c r="KQT105" s="250"/>
      <c r="KQU105" s="250"/>
      <c r="KQV105" s="250"/>
      <c r="KQW105" s="250"/>
      <c r="KQX105" s="250"/>
      <c r="KQY105" s="250"/>
      <c r="KQZ105" s="250"/>
      <c r="KRA105" s="250"/>
      <c r="KRB105" s="250"/>
      <c r="KRC105" s="250"/>
      <c r="KRD105" s="250"/>
      <c r="KRE105" s="250"/>
      <c r="KRF105" s="250"/>
      <c r="KRG105" s="250"/>
      <c r="KRH105" s="250"/>
      <c r="KRI105" s="250"/>
      <c r="KRJ105" s="250"/>
      <c r="KRK105" s="250"/>
      <c r="KRL105" s="250"/>
      <c r="KRM105" s="250"/>
      <c r="KRN105" s="250"/>
      <c r="KRO105" s="250"/>
      <c r="KRP105" s="250"/>
      <c r="KRQ105" s="250"/>
      <c r="KRR105" s="250"/>
      <c r="KRS105" s="250"/>
      <c r="KRT105" s="250"/>
      <c r="KRU105" s="250"/>
      <c r="KRV105" s="250"/>
      <c r="KRW105" s="250"/>
      <c r="KRX105" s="250"/>
      <c r="KRY105" s="250"/>
      <c r="KRZ105" s="250"/>
      <c r="KSA105" s="250"/>
      <c r="KSB105" s="250"/>
      <c r="KSC105" s="250"/>
      <c r="KSD105" s="250"/>
      <c r="KSE105" s="250"/>
      <c r="KSF105" s="250"/>
      <c r="KSG105" s="250"/>
      <c r="KSH105" s="250"/>
      <c r="KSI105" s="250"/>
      <c r="KSJ105" s="250"/>
      <c r="KSK105" s="250"/>
      <c r="KSL105" s="250"/>
      <c r="KSM105" s="250"/>
      <c r="KSN105" s="250"/>
      <c r="KSO105" s="250"/>
      <c r="KSP105" s="250"/>
      <c r="KSQ105" s="250"/>
      <c r="KSR105" s="250"/>
      <c r="KSS105" s="250"/>
      <c r="KST105" s="250"/>
      <c r="KSU105" s="250"/>
      <c r="KSV105" s="250"/>
      <c r="KSW105" s="250"/>
      <c r="KSX105" s="250"/>
      <c r="KSY105" s="250"/>
      <c r="KSZ105" s="250"/>
      <c r="KTA105" s="250"/>
      <c r="KTB105" s="250"/>
      <c r="KTC105" s="250"/>
      <c r="KTD105" s="250"/>
      <c r="KTE105" s="250"/>
      <c r="KTF105" s="250"/>
      <c r="KTG105" s="250"/>
      <c r="KTH105" s="250"/>
      <c r="KTI105" s="250"/>
      <c r="KTJ105" s="250"/>
      <c r="KTK105" s="250"/>
      <c r="KTL105" s="250"/>
      <c r="KTM105" s="250"/>
      <c r="KTN105" s="250"/>
      <c r="KTO105" s="250"/>
      <c r="KTP105" s="250"/>
      <c r="KTQ105" s="250"/>
      <c r="KTR105" s="250"/>
      <c r="KTS105" s="250"/>
      <c r="KTT105" s="250"/>
      <c r="KTU105" s="250"/>
      <c r="KTV105" s="250"/>
      <c r="KTW105" s="250"/>
      <c r="KTX105" s="250"/>
      <c r="KTY105" s="250"/>
      <c r="KTZ105" s="250"/>
      <c r="KUA105" s="250"/>
      <c r="KUB105" s="250"/>
      <c r="KUC105" s="250"/>
      <c r="KUD105" s="250"/>
      <c r="KUE105" s="250"/>
      <c r="KUF105" s="250"/>
      <c r="KUG105" s="250"/>
      <c r="KUH105" s="250"/>
      <c r="KUI105" s="250"/>
      <c r="KUJ105" s="250"/>
      <c r="KUK105" s="250"/>
      <c r="KUL105" s="250"/>
      <c r="KUM105" s="250"/>
      <c r="KUN105" s="250"/>
      <c r="KUO105" s="250"/>
      <c r="KUP105" s="250"/>
      <c r="KUQ105" s="250"/>
      <c r="KUR105" s="250"/>
      <c r="KUS105" s="250"/>
      <c r="KUT105" s="250"/>
      <c r="KUU105" s="250"/>
      <c r="KUV105" s="250"/>
      <c r="KUW105" s="250"/>
      <c r="KUX105" s="250"/>
      <c r="KUY105" s="250"/>
      <c r="KUZ105" s="250"/>
      <c r="KVA105" s="250"/>
      <c r="KVB105" s="250"/>
      <c r="KVC105" s="250"/>
      <c r="KVD105" s="250"/>
      <c r="KVE105" s="250"/>
      <c r="KVF105" s="250"/>
      <c r="KVG105" s="250"/>
      <c r="KVH105" s="250"/>
      <c r="KVI105" s="250"/>
      <c r="KVJ105" s="250"/>
      <c r="KVK105" s="250"/>
      <c r="KVL105" s="250"/>
      <c r="KVM105" s="250"/>
      <c r="KVN105" s="250"/>
      <c r="KVO105" s="250"/>
      <c r="KVP105" s="250"/>
      <c r="KVQ105" s="250"/>
      <c r="KVR105" s="250"/>
      <c r="KVS105" s="250"/>
      <c r="KVT105" s="250"/>
      <c r="KVU105" s="250"/>
      <c r="KVV105" s="250"/>
      <c r="KVW105" s="250"/>
      <c r="KVX105" s="250"/>
      <c r="KVY105" s="250"/>
      <c r="KVZ105" s="250"/>
      <c r="KWA105" s="250"/>
      <c r="KWB105" s="250"/>
      <c r="KWC105" s="250"/>
      <c r="KWD105" s="250"/>
      <c r="KWE105" s="250"/>
      <c r="KWF105" s="250"/>
      <c r="KWG105" s="250"/>
      <c r="KWH105" s="250"/>
      <c r="KWI105" s="250"/>
      <c r="KWJ105" s="250"/>
      <c r="KWK105" s="250"/>
      <c r="KWL105" s="250"/>
      <c r="KWM105" s="250"/>
      <c r="KWN105" s="250"/>
      <c r="KWO105" s="250"/>
      <c r="KWP105" s="250"/>
      <c r="KWQ105" s="250"/>
      <c r="KWR105" s="250"/>
      <c r="KWS105" s="250"/>
      <c r="KWT105" s="250"/>
      <c r="KWU105" s="250"/>
      <c r="KWV105" s="250"/>
      <c r="KWW105" s="250"/>
      <c r="KWX105" s="250"/>
      <c r="KWY105" s="250"/>
      <c r="KWZ105" s="250"/>
      <c r="KXA105" s="250"/>
      <c r="KXB105" s="250"/>
      <c r="KXC105" s="250"/>
      <c r="KXD105" s="250"/>
      <c r="KXE105" s="250"/>
      <c r="KXF105" s="250"/>
      <c r="KXG105" s="250"/>
      <c r="KXH105" s="250"/>
      <c r="KXI105" s="250"/>
      <c r="KXJ105" s="250"/>
      <c r="KXK105" s="250"/>
      <c r="KXL105" s="250"/>
      <c r="KXM105" s="250"/>
      <c r="KXN105" s="250"/>
      <c r="KXO105" s="250"/>
      <c r="KXP105" s="250"/>
      <c r="KXQ105" s="250"/>
      <c r="KXR105" s="250"/>
      <c r="KXS105" s="250"/>
      <c r="KXT105" s="250"/>
      <c r="KXU105" s="250"/>
      <c r="KXV105" s="250"/>
      <c r="KXW105" s="250"/>
      <c r="KXX105" s="250"/>
      <c r="KXY105" s="250"/>
      <c r="KXZ105" s="250"/>
      <c r="KYA105" s="250"/>
      <c r="KYB105" s="250"/>
      <c r="KYC105" s="250"/>
      <c r="KYD105" s="250"/>
      <c r="KYE105" s="250"/>
      <c r="KYF105" s="250"/>
      <c r="KYG105" s="250"/>
      <c r="KYH105" s="250"/>
      <c r="KYI105" s="250"/>
      <c r="KYJ105" s="250"/>
      <c r="KYK105" s="250"/>
      <c r="KYL105" s="250"/>
      <c r="KYM105" s="250"/>
      <c r="KYN105" s="250"/>
      <c r="KYO105" s="250"/>
      <c r="KYP105" s="250"/>
      <c r="KYQ105" s="250"/>
      <c r="KYR105" s="250"/>
      <c r="KYS105" s="250"/>
      <c r="KYT105" s="250"/>
      <c r="KYU105" s="250"/>
      <c r="KYV105" s="250"/>
      <c r="KYW105" s="250"/>
      <c r="KYX105" s="250"/>
      <c r="KYY105" s="250"/>
      <c r="KYZ105" s="250"/>
      <c r="KZA105" s="250"/>
      <c r="KZB105" s="250"/>
      <c r="KZC105" s="250"/>
      <c r="KZD105" s="250"/>
      <c r="KZE105" s="250"/>
      <c r="KZF105" s="250"/>
      <c r="KZG105" s="250"/>
      <c r="KZH105" s="250"/>
      <c r="KZI105" s="250"/>
      <c r="KZJ105" s="250"/>
      <c r="KZK105" s="250"/>
      <c r="KZL105" s="250"/>
      <c r="KZM105" s="250"/>
      <c r="KZN105" s="250"/>
      <c r="KZO105" s="250"/>
      <c r="KZP105" s="250"/>
      <c r="KZQ105" s="250"/>
      <c r="KZR105" s="250"/>
      <c r="KZS105" s="250"/>
      <c r="KZT105" s="250"/>
      <c r="KZU105" s="250"/>
      <c r="KZV105" s="250"/>
      <c r="KZW105" s="250"/>
      <c r="KZX105" s="250"/>
      <c r="KZY105" s="250"/>
      <c r="KZZ105" s="250"/>
      <c r="LAA105" s="250"/>
      <c r="LAB105" s="250"/>
      <c r="LAC105" s="250"/>
      <c r="LAD105" s="250"/>
      <c r="LAE105" s="250"/>
      <c r="LAF105" s="250"/>
      <c r="LAG105" s="250"/>
      <c r="LAH105" s="250"/>
      <c r="LAI105" s="250"/>
      <c r="LAJ105" s="250"/>
      <c r="LAK105" s="250"/>
      <c r="LAL105" s="250"/>
      <c r="LAM105" s="250"/>
      <c r="LAN105" s="250"/>
      <c r="LAO105" s="250"/>
      <c r="LAP105" s="250"/>
      <c r="LAQ105" s="250"/>
      <c r="LAR105" s="250"/>
      <c r="LAS105" s="250"/>
      <c r="LAT105" s="250"/>
      <c r="LAU105" s="250"/>
      <c r="LAV105" s="250"/>
      <c r="LAW105" s="250"/>
      <c r="LAX105" s="250"/>
      <c r="LAY105" s="250"/>
      <c r="LAZ105" s="250"/>
      <c r="LBA105" s="250"/>
      <c r="LBB105" s="250"/>
      <c r="LBC105" s="250"/>
      <c r="LBD105" s="250"/>
      <c r="LBE105" s="250"/>
      <c r="LBF105" s="250"/>
      <c r="LBG105" s="250"/>
      <c r="LBH105" s="250"/>
      <c r="LBI105" s="250"/>
      <c r="LBJ105" s="250"/>
      <c r="LBK105" s="250"/>
      <c r="LBL105" s="250"/>
      <c r="LBM105" s="250"/>
      <c r="LBN105" s="250"/>
      <c r="LBO105" s="250"/>
      <c r="LBP105" s="250"/>
      <c r="LBQ105" s="250"/>
      <c r="LBR105" s="250"/>
      <c r="LBS105" s="250"/>
      <c r="LBT105" s="250"/>
      <c r="LBU105" s="250"/>
      <c r="LBV105" s="250"/>
      <c r="LBW105" s="250"/>
      <c r="LBX105" s="250"/>
      <c r="LBY105" s="250"/>
      <c r="LBZ105" s="250"/>
      <c r="LCA105" s="250"/>
      <c r="LCB105" s="250"/>
      <c r="LCC105" s="250"/>
      <c r="LCD105" s="250"/>
      <c r="LCE105" s="250"/>
      <c r="LCF105" s="250"/>
      <c r="LCG105" s="250"/>
      <c r="LCH105" s="250"/>
      <c r="LCI105" s="250"/>
      <c r="LCJ105" s="250"/>
      <c r="LCK105" s="250"/>
      <c r="LCL105" s="250"/>
      <c r="LCM105" s="250"/>
      <c r="LCN105" s="250"/>
      <c r="LCO105" s="250"/>
      <c r="LCP105" s="250"/>
      <c r="LCQ105" s="250"/>
      <c r="LCR105" s="250"/>
      <c r="LCS105" s="250"/>
      <c r="LCT105" s="250"/>
      <c r="LCU105" s="250"/>
      <c r="LCV105" s="250"/>
      <c r="LCW105" s="250"/>
      <c r="LCX105" s="250"/>
      <c r="LCY105" s="250"/>
      <c r="LCZ105" s="250"/>
      <c r="LDA105" s="250"/>
      <c r="LDB105" s="250"/>
      <c r="LDC105" s="250"/>
      <c r="LDD105" s="250"/>
      <c r="LDE105" s="250"/>
      <c r="LDF105" s="250"/>
      <c r="LDG105" s="250"/>
      <c r="LDH105" s="250"/>
      <c r="LDI105" s="250"/>
      <c r="LDJ105" s="250"/>
      <c r="LDK105" s="250"/>
      <c r="LDL105" s="250"/>
      <c r="LDM105" s="250"/>
      <c r="LDN105" s="250"/>
      <c r="LDO105" s="250"/>
      <c r="LDP105" s="250"/>
      <c r="LDQ105" s="250"/>
      <c r="LDR105" s="250"/>
      <c r="LDS105" s="250"/>
      <c r="LDT105" s="250"/>
      <c r="LDU105" s="250"/>
      <c r="LDV105" s="250"/>
      <c r="LDW105" s="250"/>
      <c r="LDX105" s="250"/>
      <c r="LDY105" s="250"/>
      <c r="LDZ105" s="250"/>
      <c r="LEA105" s="250"/>
      <c r="LEB105" s="250"/>
      <c r="LEC105" s="250"/>
      <c r="LED105" s="250"/>
      <c r="LEE105" s="250"/>
      <c r="LEF105" s="250"/>
      <c r="LEG105" s="250"/>
      <c r="LEH105" s="250"/>
      <c r="LEI105" s="250"/>
      <c r="LEJ105" s="250"/>
      <c r="LEK105" s="250"/>
      <c r="LEL105" s="250"/>
      <c r="LEM105" s="250"/>
      <c r="LEN105" s="250"/>
      <c r="LEO105" s="250"/>
      <c r="LEP105" s="250"/>
      <c r="LEQ105" s="250"/>
      <c r="LER105" s="250"/>
      <c r="LES105" s="250"/>
      <c r="LET105" s="250"/>
      <c r="LEU105" s="250"/>
      <c r="LEV105" s="250"/>
      <c r="LEW105" s="250"/>
      <c r="LEX105" s="250"/>
      <c r="LEY105" s="250"/>
      <c r="LEZ105" s="250"/>
      <c r="LFA105" s="250"/>
      <c r="LFB105" s="250"/>
      <c r="LFC105" s="250"/>
      <c r="LFD105" s="250"/>
      <c r="LFE105" s="250"/>
      <c r="LFF105" s="250"/>
      <c r="LFG105" s="250"/>
      <c r="LFH105" s="250"/>
      <c r="LFI105" s="250"/>
      <c r="LFJ105" s="250"/>
      <c r="LFK105" s="250"/>
      <c r="LFL105" s="250"/>
      <c r="LFM105" s="250"/>
      <c r="LFN105" s="250"/>
      <c r="LFO105" s="250"/>
      <c r="LFP105" s="250"/>
      <c r="LFQ105" s="250"/>
      <c r="LFR105" s="250"/>
      <c r="LFS105" s="250"/>
      <c r="LFT105" s="250"/>
      <c r="LFU105" s="250"/>
      <c r="LFV105" s="250"/>
      <c r="LFW105" s="250"/>
      <c r="LFX105" s="250"/>
      <c r="LFY105" s="250"/>
      <c r="LFZ105" s="250"/>
      <c r="LGA105" s="250"/>
      <c r="LGB105" s="250"/>
      <c r="LGC105" s="250"/>
      <c r="LGD105" s="250"/>
      <c r="LGE105" s="250"/>
      <c r="LGF105" s="250"/>
      <c r="LGG105" s="250"/>
      <c r="LGH105" s="250"/>
      <c r="LGI105" s="250"/>
      <c r="LGJ105" s="250"/>
      <c r="LGK105" s="250"/>
      <c r="LGL105" s="250"/>
      <c r="LGM105" s="250"/>
      <c r="LGN105" s="250"/>
      <c r="LGO105" s="250"/>
      <c r="LGP105" s="250"/>
      <c r="LGQ105" s="250"/>
      <c r="LGR105" s="250"/>
      <c r="LGS105" s="250"/>
      <c r="LGT105" s="250"/>
      <c r="LGU105" s="250"/>
      <c r="LGV105" s="250"/>
      <c r="LGW105" s="250"/>
      <c r="LGX105" s="250"/>
      <c r="LGY105" s="250"/>
      <c r="LGZ105" s="250"/>
      <c r="LHA105" s="250"/>
      <c r="LHB105" s="250"/>
      <c r="LHC105" s="250"/>
      <c r="LHD105" s="250"/>
      <c r="LHE105" s="250"/>
      <c r="LHF105" s="250"/>
      <c r="LHG105" s="250"/>
      <c r="LHH105" s="250"/>
      <c r="LHI105" s="250"/>
      <c r="LHJ105" s="250"/>
      <c r="LHK105" s="250"/>
      <c r="LHL105" s="250"/>
      <c r="LHM105" s="250"/>
      <c r="LHN105" s="250"/>
      <c r="LHO105" s="250"/>
      <c r="LHP105" s="250"/>
      <c r="LHQ105" s="250"/>
      <c r="LHR105" s="250"/>
      <c r="LHS105" s="250"/>
      <c r="LHT105" s="250"/>
      <c r="LHU105" s="250"/>
      <c r="LHV105" s="250"/>
      <c r="LHW105" s="250"/>
      <c r="LHX105" s="250"/>
      <c r="LHY105" s="250"/>
      <c r="LHZ105" s="250"/>
      <c r="LIA105" s="250"/>
      <c r="LIB105" s="250"/>
      <c r="LIC105" s="250"/>
      <c r="LID105" s="250"/>
      <c r="LIE105" s="250"/>
      <c r="LIF105" s="250"/>
      <c r="LIG105" s="250"/>
      <c r="LIH105" s="250"/>
      <c r="LII105" s="250"/>
      <c r="LIJ105" s="250"/>
      <c r="LIK105" s="250"/>
      <c r="LIL105" s="250"/>
      <c r="LIM105" s="250"/>
      <c r="LIN105" s="250"/>
      <c r="LIO105" s="250"/>
      <c r="LIP105" s="250"/>
      <c r="LIQ105" s="250"/>
      <c r="LIR105" s="250"/>
      <c r="LIS105" s="250"/>
      <c r="LIT105" s="250"/>
      <c r="LIU105" s="250"/>
      <c r="LIV105" s="250"/>
      <c r="LIW105" s="250"/>
      <c r="LIX105" s="250"/>
      <c r="LIY105" s="250"/>
      <c r="LIZ105" s="250"/>
      <c r="LJA105" s="250"/>
      <c r="LJB105" s="250"/>
      <c r="LJC105" s="250"/>
      <c r="LJD105" s="250"/>
      <c r="LJE105" s="250"/>
      <c r="LJF105" s="250"/>
      <c r="LJG105" s="250"/>
      <c r="LJH105" s="250"/>
      <c r="LJI105" s="250"/>
      <c r="LJJ105" s="250"/>
      <c r="LJK105" s="250"/>
      <c r="LJL105" s="250"/>
      <c r="LJM105" s="250"/>
      <c r="LJN105" s="250"/>
      <c r="LJO105" s="250"/>
      <c r="LJP105" s="250"/>
      <c r="LJQ105" s="250"/>
      <c r="LJR105" s="250"/>
      <c r="LJS105" s="250"/>
      <c r="LJT105" s="250"/>
      <c r="LJU105" s="250"/>
      <c r="LJV105" s="250"/>
      <c r="LJW105" s="250"/>
      <c r="LJX105" s="250"/>
      <c r="LJY105" s="250"/>
      <c r="LJZ105" s="250"/>
      <c r="LKA105" s="250"/>
      <c r="LKB105" s="250"/>
      <c r="LKC105" s="250"/>
      <c r="LKD105" s="250"/>
      <c r="LKE105" s="250"/>
      <c r="LKF105" s="250"/>
      <c r="LKG105" s="250"/>
      <c r="LKH105" s="250"/>
      <c r="LKI105" s="250"/>
      <c r="LKJ105" s="250"/>
      <c r="LKK105" s="250"/>
      <c r="LKL105" s="250"/>
      <c r="LKM105" s="250"/>
      <c r="LKN105" s="250"/>
      <c r="LKO105" s="250"/>
      <c r="LKP105" s="250"/>
      <c r="LKQ105" s="250"/>
      <c r="LKR105" s="250"/>
      <c r="LKS105" s="250"/>
      <c r="LKT105" s="250"/>
      <c r="LKU105" s="250"/>
      <c r="LKV105" s="250"/>
      <c r="LKW105" s="250"/>
      <c r="LKX105" s="250"/>
      <c r="LKY105" s="250"/>
      <c r="LKZ105" s="250"/>
      <c r="LLA105" s="250"/>
      <c r="LLB105" s="250"/>
      <c r="LLC105" s="250"/>
      <c r="LLD105" s="250"/>
      <c r="LLE105" s="250"/>
      <c r="LLF105" s="250"/>
      <c r="LLG105" s="250"/>
      <c r="LLH105" s="250"/>
      <c r="LLI105" s="250"/>
      <c r="LLJ105" s="250"/>
      <c r="LLK105" s="250"/>
      <c r="LLL105" s="250"/>
      <c r="LLM105" s="250"/>
      <c r="LLN105" s="250"/>
      <c r="LLO105" s="250"/>
      <c r="LLP105" s="250"/>
      <c r="LLQ105" s="250"/>
      <c r="LLR105" s="250"/>
      <c r="LLS105" s="250"/>
      <c r="LLT105" s="250"/>
      <c r="LLU105" s="250"/>
      <c r="LLV105" s="250"/>
      <c r="LLW105" s="250"/>
      <c r="LLX105" s="250"/>
      <c r="LLY105" s="250"/>
      <c r="LLZ105" s="250"/>
      <c r="LMA105" s="250"/>
      <c r="LMB105" s="250"/>
      <c r="LMC105" s="250"/>
      <c r="LMD105" s="250"/>
      <c r="LME105" s="250"/>
      <c r="LMF105" s="250"/>
      <c r="LMG105" s="250"/>
      <c r="LMH105" s="250"/>
      <c r="LMI105" s="250"/>
      <c r="LMJ105" s="250"/>
      <c r="LMK105" s="250"/>
      <c r="LML105" s="250"/>
      <c r="LMM105" s="250"/>
      <c r="LMN105" s="250"/>
      <c r="LMO105" s="250"/>
      <c r="LMP105" s="250"/>
      <c r="LMQ105" s="250"/>
      <c r="LMR105" s="250"/>
      <c r="LMS105" s="250"/>
      <c r="LMT105" s="250"/>
      <c r="LMU105" s="250"/>
      <c r="LMV105" s="250"/>
      <c r="LMW105" s="250"/>
      <c r="LMX105" s="250"/>
      <c r="LMY105" s="250"/>
      <c r="LMZ105" s="250"/>
      <c r="LNA105" s="250"/>
      <c r="LNB105" s="250"/>
      <c r="LNC105" s="250"/>
      <c r="LND105" s="250"/>
      <c r="LNE105" s="250"/>
      <c r="LNF105" s="250"/>
      <c r="LNG105" s="250"/>
      <c r="LNH105" s="250"/>
      <c r="LNI105" s="250"/>
      <c r="LNJ105" s="250"/>
      <c r="LNK105" s="250"/>
      <c r="LNL105" s="250"/>
      <c r="LNM105" s="250"/>
      <c r="LNN105" s="250"/>
      <c r="LNO105" s="250"/>
      <c r="LNP105" s="250"/>
      <c r="LNQ105" s="250"/>
      <c r="LNR105" s="250"/>
      <c r="LNS105" s="250"/>
      <c r="LNT105" s="250"/>
      <c r="LNU105" s="250"/>
      <c r="LNV105" s="250"/>
      <c r="LNW105" s="250"/>
      <c r="LNX105" s="250"/>
      <c r="LNY105" s="250"/>
      <c r="LNZ105" s="250"/>
      <c r="LOA105" s="250"/>
      <c r="LOB105" s="250"/>
      <c r="LOC105" s="250"/>
      <c r="LOD105" s="250"/>
      <c r="LOE105" s="250"/>
      <c r="LOF105" s="250"/>
      <c r="LOG105" s="250"/>
      <c r="LOH105" s="250"/>
      <c r="LOI105" s="250"/>
      <c r="LOJ105" s="250"/>
      <c r="LOK105" s="250"/>
      <c r="LOL105" s="250"/>
      <c r="LOM105" s="250"/>
      <c r="LON105" s="250"/>
      <c r="LOO105" s="250"/>
      <c r="LOP105" s="250"/>
      <c r="LOQ105" s="250"/>
      <c r="LOR105" s="250"/>
      <c r="LOS105" s="250"/>
      <c r="LOT105" s="250"/>
      <c r="LOU105" s="250"/>
      <c r="LOV105" s="250"/>
      <c r="LOW105" s="250"/>
      <c r="LOX105" s="250"/>
      <c r="LOY105" s="250"/>
      <c r="LOZ105" s="250"/>
      <c r="LPA105" s="250"/>
      <c r="LPB105" s="250"/>
      <c r="LPC105" s="250"/>
      <c r="LPD105" s="250"/>
      <c r="LPE105" s="250"/>
      <c r="LPF105" s="250"/>
      <c r="LPG105" s="250"/>
      <c r="LPH105" s="250"/>
      <c r="LPI105" s="250"/>
      <c r="LPJ105" s="250"/>
      <c r="LPK105" s="250"/>
      <c r="LPL105" s="250"/>
      <c r="LPM105" s="250"/>
      <c r="LPN105" s="250"/>
      <c r="LPO105" s="250"/>
      <c r="LPP105" s="250"/>
      <c r="LPQ105" s="250"/>
      <c r="LPR105" s="250"/>
      <c r="LPS105" s="250"/>
      <c r="LPT105" s="250"/>
      <c r="LPU105" s="250"/>
      <c r="LPV105" s="250"/>
      <c r="LPW105" s="250"/>
      <c r="LPX105" s="250"/>
      <c r="LPY105" s="250"/>
      <c r="LPZ105" s="250"/>
      <c r="LQA105" s="250"/>
      <c r="LQB105" s="250"/>
      <c r="LQC105" s="250"/>
      <c r="LQD105" s="250"/>
      <c r="LQE105" s="250"/>
      <c r="LQF105" s="250"/>
      <c r="LQG105" s="250"/>
      <c r="LQH105" s="250"/>
      <c r="LQI105" s="250"/>
      <c r="LQJ105" s="250"/>
      <c r="LQK105" s="250"/>
      <c r="LQL105" s="250"/>
      <c r="LQM105" s="250"/>
      <c r="LQN105" s="250"/>
      <c r="LQO105" s="250"/>
      <c r="LQP105" s="250"/>
      <c r="LQQ105" s="250"/>
      <c r="LQR105" s="250"/>
      <c r="LQS105" s="250"/>
      <c r="LQT105" s="250"/>
      <c r="LQU105" s="250"/>
      <c r="LQV105" s="250"/>
      <c r="LQW105" s="250"/>
      <c r="LQX105" s="250"/>
      <c r="LQY105" s="250"/>
      <c r="LQZ105" s="250"/>
      <c r="LRA105" s="250"/>
      <c r="LRB105" s="250"/>
      <c r="LRC105" s="250"/>
      <c r="LRD105" s="250"/>
      <c r="LRE105" s="250"/>
      <c r="LRF105" s="250"/>
      <c r="LRG105" s="250"/>
      <c r="LRH105" s="250"/>
      <c r="LRI105" s="250"/>
      <c r="LRJ105" s="250"/>
      <c r="LRK105" s="250"/>
      <c r="LRL105" s="250"/>
      <c r="LRM105" s="250"/>
      <c r="LRN105" s="250"/>
      <c r="LRO105" s="250"/>
      <c r="LRP105" s="250"/>
      <c r="LRQ105" s="250"/>
      <c r="LRR105" s="250"/>
      <c r="LRS105" s="250"/>
      <c r="LRT105" s="250"/>
      <c r="LRU105" s="250"/>
      <c r="LRV105" s="250"/>
      <c r="LRW105" s="250"/>
      <c r="LRX105" s="250"/>
      <c r="LRY105" s="250"/>
      <c r="LRZ105" s="250"/>
      <c r="LSA105" s="250"/>
      <c r="LSB105" s="250"/>
      <c r="LSC105" s="250"/>
      <c r="LSD105" s="250"/>
      <c r="LSE105" s="250"/>
      <c r="LSF105" s="250"/>
      <c r="LSG105" s="250"/>
      <c r="LSH105" s="250"/>
      <c r="LSI105" s="250"/>
      <c r="LSJ105" s="250"/>
      <c r="LSK105" s="250"/>
      <c r="LSL105" s="250"/>
      <c r="LSM105" s="250"/>
      <c r="LSN105" s="250"/>
      <c r="LSO105" s="250"/>
      <c r="LSP105" s="250"/>
      <c r="LSQ105" s="250"/>
      <c r="LSR105" s="250"/>
      <c r="LSS105" s="250"/>
      <c r="LST105" s="250"/>
      <c r="LSU105" s="250"/>
      <c r="LSV105" s="250"/>
      <c r="LSW105" s="250"/>
      <c r="LSX105" s="250"/>
      <c r="LSY105" s="250"/>
      <c r="LSZ105" s="250"/>
      <c r="LTA105" s="250"/>
      <c r="LTB105" s="250"/>
      <c r="LTC105" s="250"/>
      <c r="LTD105" s="250"/>
      <c r="LTE105" s="250"/>
      <c r="LTF105" s="250"/>
      <c r="LTG105" s="250"/>
      <c r="LTH105" s="250"/>
      <c r="LTI105" s="250"/>
      <c r="LTJ105" s="250"/>
      <c r="LTK105" s="250"/>
      <c r="LTL105" s="250"/>
      <c r="LTM105" s="250"/>
      <c r="LTN105" s="250"/>
      <c r="LTO105" s="250"/>
      <c r="LTP105" s="250"/>
      <c r="LTQ105" s="250"/>
      <c r="LTR105" s="250"/>
      <c r="LTS105" s="250"/>
      <c r="LTT105" s="250"/>
      <c r="LTU105" s="250"/>
      <c r="LTV105" s="250"/>
      <c r="LTW105" s="250"/>
      <c r="LTX105" s="250"/>
      <c r="LTY105" s="250"/>
      <c r="LTZ105" s="250"/>
      <c r="LUA105" s="250"/>
      <c r="LUB105" s="250"/>
      <c r="LUC105" s="250"/>
      <c r="LUD105" s="250"/>
      <c r="LUE105" s="250"/>
      <c r="LUF105" s="250"/>
      <c r="LUG105" s="250"/>
      <c r="LUH105" s="250"/>
      <c r="LUI105" s="250"/>
      <c r="LUJ105" s="250"/>
      <c r="LUK105" s="250"/>
      <c r="LUL105" s="250"/>
      <c r="LUM105" s="250"/>
      <c r="LUN105" s="250"/>
      <c r="LUO105" s="250"/>
      <c r="LUP105" s="250"/>
      <c r="LUQ105" s="250"/>
      <c r="LUR105" s="250"/>
      <c r="LUS105" s="250"/>
      <c r="LUT105" s="250"/>
      <c r="LUU105" s="250"/>
      <c r="LUV105" s="250"/>
      <c r="LUW105" s="250"/>
      <c r="LUX105" s="250"/>
      <c r="LUY105" s="250"/>
      <c r="LUZ105" s="250"/>
      <c r="LVA105" s="250"/>
      <c r="LVB105" s="250"/>
      <c r="LVC105" s="250"/>
      <c r="LVD105" s="250"/>
      <c r="LVE105" s="250"/>
      <c r="LVF105" s="250"/>
      <c r="LVG105" s="250"/>
      <c r="LVH105" s="250"/>
      <c r="LVI105" s="250"/>
      <c r="LVJ105" s="250"/>
      <c r="LVK105" s="250"/>
      <c r="LVL105" s="250"/>
      <c r="LVM105" s="250"/>
      <c r="LVN105" s="250"/>
      <c r="LVO105" s="250"/>
      <c r="LVP105" s="250"/>
      <c r="LVQ105" s="250"/>
      <c r="LVR105" s="250"/>
      <c r="LVS105" s="250"/>
      <c r="LVT105" s="250"/>
      <c r="LVU105" s="250"/>
      <c r="LVV105" s="250"/>
      <c r="LVW105" s="250"/>
      <c r="LVX105" s="250"/>
      <c r="LVY105" s="250"/>
      <c r="LVZ105" s="250"/>
      <c r="LWA105" s="250"/>
      <c r="LWB105" s="250"/>
      <c r="LWC105" s="250"/>
      <c r="LWD105" s="250"/>
      <c r="LWE105" s="250"/>
      <c r="LWF105" s="250"/>
      <c r="LWG105" s="250"/>
      <c r="LWH105" s="250"/>
      <c r="LWI105" s="250"/>
      <c r="LWJ105" s="250"/>
      <c r="LWK105" s="250"/>
      <c r="LWL105" s="250"/>
      <c r="LWM105" s="250"/>
      <c r="LWN105" s="250"/>
      <c r="LWO105" s="250"/>
      <c r="LWP105" s="250"/>
      <c r="LWQ105" s="250"/>
      <c r="LWR105" s="250"/>
      <c r="LWS105" s="250"/>
      <c r="LWT105" s="250"/>
      <c r="LWU105" s="250"/>
      <c r="LWV105" s="250"/>
      <c r="LWW105" s="250"/>
      <c r="LWX105" s="250"/>
      <c r="LWY105" s="250"/>
      <c r="LWZ105" s="250"/>
      <c r="LXA105" s="250"/>
      <c r="LXB105" s="250"/>
      <c r="LXC105" s="250"/>
      <c r="LXD105" s="250"/>
      <c r="LXE105" s="250"/>
      <c r="LXF105" s="250"/>
      <c r="LXG105" s="250"/>
      <c r="LXH105" s="250"/>
      <c r="LXI105" s="250"/>
      <c r="LXJ105" s="250"/>
      <c r="LXK105" s="250"/>
      <c r="LXL105" s="250"/>
      <c r="LXM105" s="250"/>
      <c r="LXN105" s="250"/>
      <c r="LXO105" s="250"/>
      <c r="LXP105" s="250"/>
      <c r="LXQ105" s="250"/>
      <c r="LXR105" s="250"/>
      <c r="LXS105" s="250"/>
      <c r="LXT105" s="250"/>
      <c r="LXU105" s="250"/>
      <c r="LXV105" s="250"/>
      <c r="LXW105" s="250"/>
      <c r="LXX105" s="250"/>
      <c r="LXY105" s="250"/>
      <c r="LXZ105" s="250"/>
      <c r="LYA105" s="250"/>
      <c r="LYB105" s="250"/>
      <c r="LYC105" s="250"/>
      <c r="LYD105" s="250"/>
      <c r="LYE105" s="250"/>
      <c r="LYF105" s="250"/>
      <c r="LYG105" s="250"/>
      <c r="LYH105" s="250"/>
      <c r="LYI105" s="250"/>
      <c r="LYJ105" s="250"/>
      <c r="LYK105" s="250"/>
      <c r="LYL105" s="250"/>
      <c r="LYM105" s="250"/>
      <c r="LYN105" s="250"/>
      <c r="LYO105" s="250"/>
      <c r="LYP105" s="250"/>
      <c r="LYQ105" s="250"/>
      <c r="LYR105" s="250"/>
      <c r="LYS105" s="250"/>
      <c r="LYT105" s="250"/>
      <c r="LYU105" s="250"/>
      <c r="LYV105" s="250"/>
      <c r="LYW105" s="250"/>
      <c r="LYX105" s="250"/>
      <c r="LYY105" s="250"/>
      <c r="LYZ105" s="250"/>
      <c r="LZA105" s="250"/>
      <c r="LZB105" s="250"/>
      <c r="LZC105" s="250"/>
      <c r="LZD105" s="250"/>
      <c r="LZE105" s="250"/>
      <c r="LZF105" s="250"/>
      <c r="LZG105" s="250"/>
      <c r="LZH105" s="250"/>
      <c r="LZI105" s="250"/>
      <c r="LZJ105" s="250"/>
      <c r="LZK105" s="250"/>
      <c r="LZL105" s="250"/>
      <c r="LZM105" s="250"/>
      <c r="LZN105" s="250"/>
      <c r="LZO105" s="250"/>
      <c r="LZP105" s="250"/>
      <c r="LZQ105" s="250"/>
      <c r="LZR105" s="250"/>
      <c r="LZS105" s="250"/>
      <c r="LZT105" s="250"/>
      <c r="LZU105" s="250"/>
      <c r="LZV105" s="250"/>
      <c r="LZW105" s="250"/>
      <c r="LZX105" s="250"/>
      <c r="LZY105" s="250"/>
      <c r="LZZ105" s="250"/>
      <c r="MAA105" s="250"/>
      <c r="MAB105" s="250"/>
      <c r="MAC105" s="250"/>
      <c r="MAD105" s="250"/>
      <c r="MAE105" s="250"/>
      <c r="MAF105" s="250"/>
      <c r="MAG105" s="250"/>
      <c r="MAH105" s="250"/>
      <c r="MAI105" s="250"/>
      <c r="MAJ105" s="250"/>
      <c r="MAK105" s="250"/>
      <c r="MAL105" s="250"/>
      <c r="MAM105" s="250"/>
      <c r="MAN105" s="250"/>
      <c r="MAO105" s="250"/>
      <c r="MAP105" s="250"/>
      <c r="MAQ105" s="250"/>
      <c r="MAR105" s="250"/>
      <c r="MAS105" s="250"/>
      <c r="MAT105" s="250"/>
      <c r="MAU105" s="250"/>
      <c r="MAV105" s="250"/>
      <c r="MAW105" s="250"/>
      <c r="MAX105" s="250"/>
      <c r="MAY105" s="250"/>
      <c r="MAZ105" s="250"/>
      <c r="MBA105" s="250"/>
      <c r="MBB105" s="250"/>
      <c r="MBC105" s="250"/>
      <c r="MBD105" s="250"/>
      <c r="MBE105" s="250"/>
      <c r="MBF105" s="250"/>
      <c r="MBG105" s="250"/>
      <c r="MBH105" s="250"/>
      <c r="MBI105" s="250"/>
      <c r="MBJ105" s="250"/>
      <c r="MBK105" s="250"/>
      <c r="MBL105" s="250"/>
      <c r="MBM105" s="250"/>
      <c r="MBN105" s="250"/>
      <c r="MBO105" s="250"/>
      <c r="MBP105" s="250"/>
      <c r="MBQ105" s="250"/>
      <c r="MBR105" s="250"/>
      <c r="MBS105" s="250"/>
      <c r="MBT105" s="250"/>
      <c r="MBU105" s="250"/>
      <c r="MBV105" s="250"/>
      <c r="MBW105" s="250"/>
      <c r="MBX105" s="250"/>
      <c r="MBY105" s="250"/>
      <c r="MBZ105" s="250"/>
      <c r="MCA105" s="250"/>
      <c r="MCB105" s="250"/>
      <c r="MCC105" s="250"/>
      <c r="MCD105" s="250"/>
      <c r="MCE105" s="250"/>
      <c r="MCF105" s="250"/>
      <c r="MCG105" s="250"/>
      <c r="MCH105" s="250"/>
      <c r="MCI105" s="250"/>
      <c r="MCJ105" s="250"/>
      <c r="MCK105" s="250"/>
      <c r="MCL105" s="250"/>
      <c r="MCM105" s="250"/>
      <c r="MCN105" s="250"/>
      <c r="MCO105" s="250"/>
      <c r="MCP105" s="250"/>
      <c r="MCQ105" s="250"/>
      <c r="MCR105" s="250"/>
      <c r="MCS105" s="250"/>
      <c r="MCT105" s="250"/>
      <c r="MCU105" s="250"/>
      <c r="MCV105" s="250"/>
      <c r="MCW105" s="250"/>
      <c r="MCX105" s="250"/>
      <c r="MCY105" s="250"/>
      <c r="MCZ105" s="250"/>
      <c r="MDA105" s="250"/>
      <c r="MDB105" s="250"/>
      <c r="MDC105" s="250"/>
      <c r="MDD105" s="250"/>
      <c r="MDE105" s="250"/>
      <c r="MDF105" s="250"/>
      <c r="MDG105" s="250"/>
      <c r="MDH105" s="250"/>
      <c r="MDI105" s="250"/>
      <c r="MDJ105" s="250"/>
      <c r="MDK105" s="250"/>
      <c r="MDL105" s="250"/>
      <c r="MDM105" s="250"/>
      <c r="MDN105" s="250"/>
      <c r="MDO105" s="250"/>
      <c r="MDP105" s="250"/>
      <c r="MDQ105" s="250"/>
      <c r="MDR105" s="250"/>
      <c r="MDS105" s="250"/>
      <c r="MDT105" s="250"/>
      <c r="MDU105" s="250"/>
      <c r="MDV105" s="250"/>
      <c r="MDW105" s="250"/>
      <c r="MDX105" s="250"/>
      <c r="MDY105" s="250"/>
      <c r="MDZ105" s="250"/>
      <c r="MEA105" s="250"/>
      <c r="MEB105" s="250"/>
      <c r="MEC105" s="250"/>
      <c r="MED105" s="250"/>
      <c r="MEE105" s="250"/>
      <c r="MEF105" s="250"/>
      <c r="MEG105" s="250"/>
      <c r="MEH105" s="250"/>
      <c r="MEI105" s="250"/>
      <c r="MEJ105" s="250"/>
      <c r="MEK105" s="250"/>
      <c r="MEL105" s="250"/>
      <c r="MEM105" s="250"/>
      <c r="MEN105" s="250"/>
      <c r="MEO105" s="250"/>
      <c r="MEP105" s="250"/>
      <c r="MEQ105" s="250"/>
      <c r="MER105" s="250"/>
      <c r="MES105" s="250"/>
      <c r="MET105" s="250"/>
      <c r="MEU105" s="250"/>
      <c r="MEV105" s="250"/>
      <c r="MEW105" s="250"/>
      <c r="MEX105" s="250"/>
      <c r="MEY105" s="250"/>
      <c r="MEZ105" s="250"/>
      <c r="MFA105" s="250"/>
      <c r="MFB105" s="250"/>
      <c r="MFC105" s="250"/>
      <c r="MFD105" s="250"/>
      <c r="MFE105" s="250"/>
      <c r="MFF105" s="250"/>
      <c r="MFG105" s="250"/>
      <c r="MFH105" s="250"/>
      <c r="MFI105" s="250"/>
      <c r="MFJ105" s="250"/>
      <c r="MFK105" s="250"/>
      <c r="MFL105" s="250"/>
      <c r="MFM105" s="250"/>
      <c r="MFN105" s="250"/>
      <c r="MFO105" s="250"/>
      <c r="MFP105" s="250"/>
      <c r="MFQ105" s="250"/>
      <c r="MFR105" s="250"/>
      <c r="MFS105" s="250"/>
      <c r="MFT105" s="250"/>
      <c r="MFU105" s="250"/>
      <c r="MFV105" s="250"/>
      <c r="MFW105" s="250"/>
      <c r="MFX105" s="250"/>
      <c r="MFY105" s="250"/>
      <c r="MFZ105" s="250"/>
      <c r="MGA105" s="250"/>
      <c r="MGB105" s="250"/>
      <c r="MGC105" s="250"/>
      <c r="MGD105" s="250"/>
      <c r="MGE105" s="250"/>
      <c r="MGF105" s="250"/>
      <c r="MGG105" s="250"/>
      <c r="MGH105" s="250"/>
      <c r="MGI105" s="250"/>
      <c r="MGJ105" s="250"/>
      <c r="MGK105" s="250"/>
      <c r="MGL105" s="250"/>
      <c r="MGM105" s="250"/>
      <c r="MGN105" s="250"/>
      <c r="MGO105" s="250"/>
      <c r="MGP105" s="250"/>
      <c r="MGQ105" s="250"/>
      <c r="MGR105" s="250"/>
      <c r="MGS105" s="250"/>
      <c r="MGT105" s="250"/>
      <c r="MGU105" s="250"/>
      <c r="MGV105" s="250"/>
      <c r="MGW105" s="250"/>
      <c r="MGX105" s="250"/>
      <c r="MGY105" s="250"/>
      <c r="MGZ105" s="250"/>
      <c r="MHA105" s="250"/>
      <c r="MHB105" s="250"/>
      <c r="MHC105" s="250"/>
      <c r="MHD105" s="250"/>
      <c r="MHE105" s="250"/>
      <c r="MHF105" s="250"/>
      <c r="MHG105" s="250"/>
      <c r="MHH105" s="250"/>
      <c r="MHI105" s="250"/>
      <c r="MHJ105" s="250"/>
      <c r="MHK105" s="250"/>
      <c r="MHL105" s="250"/>
      <c r="MHM105" s="250"/>
      <c r="MHN105" s="250"/>
      <c r="MHO105" s="250"/>
      <c r="MHP105" s="250"/>
      <c r="MHQ105" s="250"/>
      <c r="MHR105" s="250"/>
      <c r="MHS105" s="250"/>
      <c r="MHT105" s="250"/>
      <c r="MHU105" s="250"/>
      <c r="MHV105" s="250"/>
      <c r="MHW105" s="250"/>
      <c r="MHX105" s="250"/>
      <c r="MHY105" s="250"/>
      <c r="MHZ105" s="250"/>
      <c r="MIA105" s="250"/>
      <c r="MIB105" s="250"/>
      <c r="MIC105" s="250"/>
      <c r="MID105" s="250"/>
      <c r="MIE105" s="250"/>
      <c r="MIF105" s="250"/>
      <c r="MIG105" s="250"/>
      <c r="MIH105" s="250"/>
      <c r="MII105" s="250"/>
      <c r="MIJ105" s="250"/>
      <c r="MIK105" s="250"/>
      <c r="MIL105" s="250"/>
      <c r="MIM105" s="250"/>
      <c r="MIN105" s="250"/>
      <c r="MIO105" s="250"/>
      <c r="MIP105" s="250"/>
      <c r="MIQ105" s="250"/>
      <c r="MIR105" s="250"/>
      <c r="MIS105" s="250"/>
      <c r="MIT105" s="250"/>
      <c r="MIU105" s="250"/>
      <c r="MIV105" s="250"/>
      <c r="MIW105" s="250"/>
      <c r="MIX105" s="250"/>
      <c r="MIY105" s="250"/>
      <c r="MIZ105" s="250"/>
      <c r="MJA105" s="250"/>
      <c r="MJB105" s="250"/>
      <c r="MJC105" s="250"/>
      <c r="MJD105" s="250"/>
      <c r="MJE105" s="250"/>
      <c r="MJF105" s="250"/>
      <c r="MJG105" s="250"/>
      <c r="MJH105" s="250"/>
      <c r="MJI105" s="250"/>
      <c r="MJJ105" s="250"/>
      <c r="MJK105" s="250"/>
      <c r="MJL105" s="250"/>
      <c r="MJM105" s="250"/>
      <c r="MJN105" s="250"/>
      <c r="MJO105" s="250"/>
      <c r="MJP105" s="250"/>
      <c r="MJQ105" s="250"/>
      <c r="MJR105" s="250"/>
      <c r="MJS105" s="250"/>
      <c r="MJT105" s="250"/>
      <c r="MJU105" s="250"/>
      <c r="MJV105" s="250"/>
      <c r="MJW105" s="250"/>
      <c r="MJX105" s="250"/>
      <c r="MJY105" s="250"/>
      <c r="MJZ105" s="250"/>
      <c r="MKA105" s="250"/>
      <c r="MKB105" s="250"/>
      <c r="MKC105" s="250"/>
      <c r="MKD105" s="250"/>
      <c r="MKE105" s="250"/>
      <c r="MKF105" s="250"/>
      <c r="MKG105" s="250"/>
      <c r="MKH105" s="250"/>
      <c r="MKI105" s="250"/>
      <c r="MKJ105" s="250"/>
      <c r="MKK105" s="250"/>
      <c r="MKL105" s="250"/>
      <c r="MKM105" s="250"/>
      <c r="MKN105" s="250"/>
      <c r="MKO105" s="250"/>
      <c r="MKP105" s="250"/>
      <c r="MKQ105" s="250"/>
      <c r="MKR105" s="250"/>
      <c r="MKS105" s="250"/>
      <c r="MKT105" s="250"/>
      <c r="MKU105" s="250"/>
      <c r="MKV105" s="250"/>
      <c r="MKW105" s="250"/>
      <c r="MKX105" s="250"/>
      <c r="MKY105" s="250"/>
      <c r="MKZ105" s="250"/>
      <c r="MLA105" s="250"/>
      <c r="MLB105" s="250"/>
      <c r="MLC105" s="250"/>
      <c r="MLD105" s="250"/>
      <c r="MLE105" s="250"/>
      <c r="MLF105" s="250"/>
      <c r="MLG105" s="250"/>
      <c r="MLH105" s="250"/>
      <c r="MLI105" s="250"/>
      <c r="MLJ105" s="250"/>
      <c r="MLK105" s="250"/>
      <c r="MLL105" s="250"/>
      <c r="MLM105" s="250"/>
      <c r="MLN105" s="250"/>
      <c r="MLO105" s="250"/>
      <c r="MLP105" s="250"/>
      <c r="MLQ105" s="250"/>
      <c r="MLR105" s="250"/>
      <c r="MLS105" s="250"/>
      <c r="MLT105" s="250"/>
      <c r="MLU105" s="250"/>
      <c r="MLV105" s="250"/>
      <c r="MLW105" s="250"/>
      <c r="MLX105" s="250"/>
      <c r="MLY105" s="250"/>
      <c r="MLZ105" s="250"/>
      <c r="MMA105" s="250"/>
      <c r="MMB105" s="250"/>
      <c r="MMC105" s="250"/>
      <c r="MMD105" s="250"/>
      <c r="MME105" s="250"/>
      <c r="MMF105" s="250"/>
      <c r="MMG105" s="250"/>
      <c r="MMH105" s="250"/>
      <c r="MMI105" s="250"/>
      <c r="MMJ105" s="250"/>
      <c r="MMK105" s="250"/>
      <c r="MML105" s="250"/>
      <c r="MMM105" s="250"/>
      <c r="MMN105" s="250"/>
      <c r="MMO105" s="250"/>
      <c r="MMP105" s="250"/>
      <c r="MMQ105" s="250"/>
      <c r="MMR105" s="250"/>
      <c r="MMS105" s="250"/>
      <c r="MMT105" s="250"/>
      <c r="MMU105" s="250"/>
      <c r="MMV105" s="250"/>
      <c r="MMW105" s="250"/>
      <c r="MMX105" s="250"/>
      <c r="MMY105" s="250"/>
      <c r="MMZ105" s="250"/>
      <c r="MNA105" s="250"/>
      <c r="MNB105" s="250"/>
      <c r="MNC105" s="250"/>
      <c r="MND105" s="250"/>
      <c r="MNE105" s="250"/>
      <c r="MNF105" s="250"/>
      <c r="MNG105" s="250"/>
      <c r="MNH105" s="250"/>
      <c r="MNI105" s="250"/>
      <c r="MNJ105" s="250"/>
      <c r="MNK105" s="250"/>
      <c r="MNL105" s="250"/>
      <c r="MNM105" s="250"/>
      <c r="MNN105" s="250"/>
      <c r="MNO105" s="250"/>
      <c r="MNP105" s="250"/>
      <c r="MNQ105" s="250"/>
      <c r="MNR105" s="250"/>
      <c r="MNS105" s="250"/>
      <c r="MNT105" s="250"/>
      <c r="MNU105" s="250"/>
      <c r="MNV105" s="250"/>
      <c r="MNW105" s="250"/>
      <c r="MNX105" s="250"/>
      <c r="MNY105" s="250"/>
      <c r="MNZ105" s="250"/>
      <c r="MOA105" s="250"/>
      <c r="MOB105" s="250"/>
      <c r="MOC105" s="250"/>
      <c r="MOD105" s="250"/>
      <c r="MOE105" s="250"/>
      <c r="MOF105" s="250"/>
      <c r="MOG105" s="250"/>
      <c r="MOH105" s="250"/>
      <c r="MOI105" s="250"/>
      <c r="MOJ105" s="250"/>
      <c r="MOK105" s="250"/>
      <c r="MOL105" s="250"/>
      <c r="MOM105" s="250"/>
      <c r="MON105" s="250"/>
      <c r="MOO105" s="250"/>
      <c r="MOP105" s="250"/>
      <c r="MOQ105" s="250"/>
      <c r="MOR105" s="250"/>
      <c r="MOS105" s="250"/>
      <c r="MOT105" s="250"/>
      <c r="MOU105" s="250"/>
      <c r="MOV105" s="250"/>
      <c r="MOW105" s="250"/>
      <c r="MOX105" s="250"/>
      <c r="MOY105" s="250"/>
      <c r="MOZ105" s="250"/>
      <c r="MPA105" s="250"/>
      <c r="MPB105" s="250"/>
      <c r="MPC105" s="250"/>
      <c r="MPD105" s="250"/>
      <c r="MPE105" s="250"/>
      <c r="MPF105" s="250"/>
      <c r="MPG105" s="250"/>
      <c r="MPH105" s="250"/>
      <c r="MPI105" s="250"/>
      <c r="MPJ105" s="250"/>
      <c r="MPK105" s="250"/>
      <c r="MPL105" s="250"/>
      <c r="MPM105" s="250"/>
      <c r="MPN105" s="250"/>
      <c r="MPO105" s="250"/>
      <c r="MPP105" s="250"/>
      <c r="MPQ105" s="250"/>
      <c r="MPR105" s="250"/>
      <c r="MPS105" s="250"/>
      <c r="MPT105" s="250"/>
      <c r="MPU105" s="250"/>
      <c r="MPV105" s="250"/>
      <c r="MPW105" s="250"/>
      <c r="MPX105" s="250"/>
      <c r="MPY105" s="250"/>
      <c r="MPZ105" s="250"/>
      <c r="MQA105" s="250"/>
      <c r="MQB105" s="250"/>
      <c r="MQC105" s="250"/>
      <c r="MQD105" s="250"/>
      <c r="MQE105" s="250"/>
      <c r="MQF105" s="250"/>
      <c r="MQG105" s="250"/>
      <c r="MQH105" s="250"/>
      <c r="MQI105" s="250"/>
      <c r="MQJ105" s="250"/>
      <c r="MQK105" s="250"/>
      <c r="MQL105" s="250"/>
      <c r="MQM105" s="250"/>
      <c r="MQN105" s="250"/>
      <c r="MQO105" s="250"/>
      <c r="MQP105" s="250"/>
      <c r="MQQ105" s="250"/>
      <c r="MQR105" s="250"/>
      <c r="MQS105" s="250"/>
      <c r="MQT105" s="250"/>
      <c r="MQU105" s="250"/>
      <c r="MQV105" s="250"/>
      <c r="MQW105" s="250"/>
      <c r="MQX105" s="250"/>
      <c r="MQY105" s="250"/>
      <c r="MQZ105" s="250"/>
      <c r="MRA105" s="250"/>
      <c r="MRB105" s="250"/>
      <c r="MRC105" s="250"/>
      <c r="MRD105" s="250"/>
      <c r="MRE105" s="250"/>
      <c r="MRF105" s="250"/>
      <c r="MRG105" s="250"/>
      <c r="MRH105" s="250"/>
      <c r="MRI105" s="250"/>
      <c r="MRJ105" s="250"/>
      <c r="MRK105" s="250"/>
      <c r="MRL105" s="250"/>
      <c r="MRM105" s="250"/>
      <c r="MRN105" s="250"/>
      <c r="MRO105" s="250"/>
      <c r="MRP105" s="250"/>
      <c r="MRQ105" s="250"/>
      <c r="MRR105" s="250"/>
      <c r="MRS105" s="250"/>
      <c r="MRT105" s="250"/>
      <c r="MRU105" s="250"/>
      <c r="MRV105" s="250"/>
      <c r="MRW105" s="250"/>
      <c r="MRX105" s="250"/>
      <c r="MRY105" s="250"/>
      <c r="MRZ105" s="250"/>
      <c r="MSA105" s="250"/>
      <c r="MSB105" s="250"/>
      <c r="MSC105" s="250"/>
      <c r="MSD105" s="250"/>
      <c r="MSE105" s="250"/>
      <c r="MSF105" s="250"/>
      <c r="MSG105" s="250"/>
      <c r="MSH105" s="250"/>
      <c r="MSI105" s="250"/>
      <c r="MSJ105" s="250"/>
      <c r="MSK105" s="250"/>
      <c r="MSL105" s="250"/>
      <c r="MSM105" s="250"/>
      <c r="MSN105" s="250"/>
      <c r="MSO105" s="250"/>
      <c r="MSP105" s="250"/>
      <c r="MSQ105" s="250"/>
      <c r="MSR105" s="250"/>
      <c r="MSS105" s="250"/>
      <c r="MST105" s="250"/>
      <c r="MSU105" s="250"/>
      <c r="MSV105" s="250"/>
      <c r="MSW105" s="250"/>
      <c r="MSX105" s="250"/>
      <c r="MSY105" s="250"/>
      <c r="MSZ105" s="250"/>
      <c r="MTA105" s="250"/>
      <c r="MTB105" s="250"/>
      <c r="MTC105" s="250"/>
      <c r="MTD105" s="250"/>
      <c r="MTE105" s="250"/>
      <c r="MTF105" s="250"/>
      <c r="MTG105" s="250"/>
      <c r="MTH105" s="250"/>
      <c r="MTI105" s="250"/>
      <c r="MTJ105" s="250"/>
      <c r="MTK105" s="250"/>
      <c r="MTL105" s="250"/>
      <c r="MTM105" s="250"/>
      <c r="MTN105" s="250"/>
      <c r="MTO105" s="250"/>
      <c r="MTP105" s="250"/>
      <c r="MTQ105" s="250"/>
      <c r="MTR105" s="250"/>
      <c r="MTS105" s="250"/>
      <c r="MTT105" s="250"/>
      <c r="MTU105" s="250"/>
      <c r="MTV105" s="250"/>
      <c r="MTW105" s="250"/>
      <c r="MTX105" s="250"/>
      <c r="MTY105" s="250"/>
      <c r="MTZ105" s="250"/>
      <c r="MUA105" s="250"/>
      <c r="MUB105" s="250"/>
      <c r="MUC105" s="250"/>
      <c r="MUD105" s="250"/>
      <c r="MUE105" s="250"/>
      <c r="MUF105" s="250"/>
      <c r="MUG105" s="250"/>
      <c r="MUH105" s="250"/>
      <c r="MUI105" s="250"/>
      <c r="MUJ105" s="250"/>
      <c r="MUK105" s="250"/>
      <c r="MUL105" s="250"/>
      <c r="MUM105" s="250"/>
      <c r="MUN105" s="250"/>
      <c r="MUO105" s="250"/>
      <c r="MUP105" s="250"/>
      <c r="MUQ105" s="250"/>
      <c r="MUR105" s="250"/>
      <c r="MUS105" s="250"/>
      <c r="MUT105" s="250"/>
      <c r="MUU105" s="250"/>
      <c r="MUV105" s="250"/>
      <c r="MUW105" s="250"/>
      <c r="MUX105" s="250"/>
      <c r="MUY105" s="250"/>
      <c r="MUZ105" s="250"/>
      <c r="MVA105" s="250"/>
      <c r="MVB105" s="250"/>
      <c r="MVC105" s="250"/>
      <c r="MVD105" s="250"/>
      <c r="MVE105" s="250"/>
      <c r="MVF105" s="250"/>
      <c r="MVG105" s="250"/>
      <c r="MVH105" s="250"/>
      <c r="MVI105" s="250"/>
      <c r="MVJ105" s="250"/>
      <c r="MVK105" s="250"/>
      <c r="MVL105" s="250"/>
      <c r="MVM105" s="250"/>
      <c r="MVN105" s="250"/>
      <c r="MVO105" s="250"/>
      <c r="MVP105" s="250"/>
      <c r="MVQ105" s="250"/>
      <c r="MVR105" s="250"/>
      <c r="MVS105" s="250"/>
      <c r="MVT105" s="250"/>
      <c r="MVU105" s="250"/>
      <c r="MVV105" s="250"/>
      <c r="MVW105" s="250"/>
      <c r="MVX105" s="250"/>
      <c r="MVY105" s="250"/>
      <c r="MVZ105" s="250"/>
      <c r="MWA105" s="250"/>
      <c r="MWB105" s="250"/>
      <c r="MWC105" s="250"/>
      <c r="MWD105" s="250"/>
      <c r="MWE105" s="250"/>
      <c r="MWF105" s="250"/>
      <c r="MWG105" s="250"/>
      <c r="MWH105" s="250"/>
      <c r="MWI105" s="250"/>
      <c r="MWJ105" s="250"/>
      <c r="MWK105" s="250"/>
      <c r="MWL105" s="250"/>
      <c r="MWM105" s="250"/>
      <c r="MWN105" s="250"/>
      <c r="MWO105" s="250"/>
      <c r="MWP105" s="250"/>
      <c r="MWQ105" s="250"/>
      <c r="MWR105" s="250"/>
      <c r="MWS105" s="250"/>
      <c r="MWT105" s="250"/>
      <c r="MWU105" s="250"/>
      <c r="MWV105" s="250"/>
      <c r="MWW105" s="250"/>
      <c r="MWX105" s="250"/>
      <c r="MWY105" s="250"/>
      <c r="MWZ105" s="250"/>
      <c r="MXA105" s="250"/>
      <c r="MXB105" s="250"/>
      <c r="MXC105" s="250"/>
      <c r="MXD105" s="250"/>
      <c r="MXE105" s="250"/>
      <c r="MXF105" s="250"/>
      <c r="MXG105" s="250"/>
      <c r="MXH105" s="250"/>
      <c r="MXI105" s="250"/>
      <c r="MXJ105" s="250"/>
      <c r="MXK105" s="250"/>
      <c r="MXL105" s="250"/>
      <c r="MXM105" s="250"/>
      <c r="MXN105" s="250"/>
      <c r="MXO105" s="250"/>
      <c r="MXP105" s="250"/>
      <c r="MXQ105" s="250"/>
      <c r="MXR105" s="250"/>
      <c r="MXS105" s="250"/>
      <c r="MXT105" s="250"/>
      <c r="MXU105" s="250"/>
      <c r="MXV105" s="250"/>
      <c r="MXW105" s="250"/>
      <c r="MXX105" s="250"/>
      <c r="MXY105" s="250"/>
      <c r="MXZ105" s="250"/>
      <c r="MYA105" s="250"/>
      <c r="MYB105" s="250"/>
      <c r="MYC105" s="250"/>
      <c r="MYD105" s="250"/>
      <c r="MYE105" s="250"/>
      <c r="MYF105" s="250"/>
      <c r="MYG105" s="250"/>
      <c r="MYH105" s="250"/>
      <c r="MYI105" s="250"/>
      <c r="MYJ105" s="250"/>
      <c r="MYK105" s="250"/>
      <c r="MYL105" s="250"/>
      <c r="MYM105" s="250"/>
      <c r="MYN105" s="250"/>
      <c r="MYO105" s="250"/>
      <c r="MYP105" s="250"/>
      <c r="MYQ105" s="250"/>
      <c r="MYR105" s="250"/>
      <c r="MYS105" s="250"/>
      <c r="MYT105" s="250"/>
      <c r="MYU105" s="250"/>
      <c r="MYV105" s="250"/>
      <c r="MYW105" s="250"/>
      <c r="MYX105" s="250"/>
      <c r="MYY105" s="250"/>
      <c r="MYZ105" s="250"/>
      <c r="MZA105" s="250"/>
      <c r="MZB105" s="250"/>
      <c r="MZC105" s="250"/>
      <c r="MZD105" s="250"/>
      <c r="MZE105" s="250"/>
      <c r="MZF105" s="250"/>
      <c r="MZG105" s="250"/>
      <c r="MZH105" s="250"/>
      <c r="MZI105" s="250"/>
      <c r="MZJ105" s="250"/>
      <c r="MZK105" s="250"/>
      <c r="MZL105" s="250"/>
      <c r="MZM105" s="250"/>
      <c r="MZN105" s="250"/>
      <c r="MZO105" s="250"/>
      <c r="MZP105" s="250"/>
      <c r="MZQ105" s="250"/>
      <c r="MZR105" s="250"/>
      <c r="MZS105" s="250"/>
      <c r="MZT105" s="250"/>
      <c r="MZU105" s="250"/>
      <c r="MZV105" s="250"/>
      <c r="MZW105" s="250"/>
      <c r="MZX105" s="250"/>
      <c r="MZY105" s="250"/>
      <c r="MZZ105" s="250"/>
      <c r="NAA105" s="250"/>
      <c r="NAB105" s="250"/>
      <c r="NAC105" s="250"/>
      <c r="NAD105" s="250"/>
      <c r="NAE105" s="250"/>
      <c r="NAF105" s="250"/>
      <c r="NAG105" s="250"/>
      <c r="NAH105" s="250"/>
      <c r="NAI105" s="250"/>
      <c r="NAJ105" s="250"/>
      <c r="NAK105" s="250"/>
      <c r="NAL105" s="250"/>
      <c r="NAM105" s="250"/>
      <c r="NAN105" s="250"/>
      <c r="NAO105" s="250"/>
      <c r="NAP105" s="250"/>
      <c r="NAQ105" s="250"/>
      <c r="NAR105" s="250"/>
      <c r="NAS105" s="250"/>
      <c r="NAT105" s="250"/>
      <c r="NAU105" s="250"/>
      <c r="NAV105" s="250"/>
      <c r="NAW105" s="250"/>
      <c r="NAX105" s="250"/>
      <c r="NAY105" s="250"/>
      <c r="NAZ105" s="250"/>
      <c r="NBA105" s="250"/>
      <c r="NBB105" s="250"/>
      <c r="NBC105" s="250"/>
      <c r="NBD105" s="250"/>
      <c r="NBE105" s="250"/>
      <c r="NBF105" s="250"/>
      <c r="NBG105" s="250"/>
      <c r="NBH105" s="250"/>
      <c r="NBI105" s="250"/>
      <c r="NBJ105" s="250"/>
      <c r="NBK105" s="250"/>
      <c r="NBL105" s="250"/>
      <c r="NBM105" s="250"/>
      <c r="NBN105" s="250"/>
      <c r="NBO105" s="250"/>
      <c r="NBP105" s="250"/>
      <c r="NBQ105" s="250"/>
      <c r="NBR105" s="250"/>
      <c r="NBS105" s="250"/>
      <c r="NBT105" s="250"/>
      <c r="NBU105" s="250"/>
      <c r="NBV105" s="250"/>
      <c r="NBW105" s="250"/>
      <c r="NBX105" s="250"/>
      <c r="NBY105" s="250"/>
      <c r="NBZ105" s="250"/>
      <c r="NCA105" s="250"/>
      <c r="NCB105" s="250"/>
      <c r="NCC105" s="250"/>
      <c r="NCD105" s="250"/>
      <c r="NCE105" s="250"/>
      <c r="NCF105" s="250"/>
      <c r="NCG105" s="250"/>
      <c r="NCH105" s="250"/>
      <c r="NCI105" s="250"/>
      <c r="NCJ105" s="250"/>
      <c r="NCK105" s="250"/>
      <c r="NCL105" s="250"/>
      <c r="NCM105" s="250"/>
      <c r="NCN105" s="250"/>
      <c r="NCO105" s="250"/>
      <c r="NCP105" s="250"/>
      <c r="NCQ105" s="250"/>
      <c r="NCR105" s="250"/>
      <c r="NCS105" s="250"/>
      <c r="NCT105" s="250"/>
      <c r="NCU105" s="250"/>
      <c r="NCV105" s="250"/>
      <c r="NCW105" s="250"/>
      <c r="NCX105" s="250"/>
      <c r="NCY105" s="250"/>
      <c r="NCZ105" s="250"/>
      <c r="NDA105" s="250"/>
      <c r="NDB105" s="250"/>
      <c r="NDC105" s="250"/>
      <c r="NDD105" s="250"/>
      <c r="NDE105" s="250"/>
      <c r="NDF105" s="250"/>
      <c r="NDG105" s="250"/>
      <c r="NDH105" s="250"/>
      <c r="NDI105" s="250"/>
      <c r="NDJ105" s="250"/>
      <c r="NDK105" s="250"/>
      <c r="NDL105" s="250"/>
      <c r="NDM105" s="250"/>
      <c r="NDN105" s="250"/>
      <c r="NDO105" s="250"/>
      <c r="NDP105" s="250"/>
      <c r="NDQ105" s="250"/>
      <c r="NDR105" s="250"/>
      <c r="NDS105" s="250"/>
      <c r="NDT105" s="250"/>
      <c r="NDU105" s="250"/>
      <c r="NDV105" s="250"/>
      <c r="NDW105" s="250"/>
      <c r="NDX105" s="250"/>
      <c r="NDY105" s="250"/>
      <c r="NDZ105" s="250"/>
      <c r="NEA105" s="250"/>
      <c r="NEB105" s="250"/>
      <c r="NEC105" s="250"/>
      <c r="NED105" s="250"/>
      <c r="NEE105" s="250"/>
      <c r="NEF105" s="250"/>
      <c r="NEG105" s="250"/>
      <c r="NEH105" s="250"/>
      <c r="NEI105" s="250"/>
      <c r="NEJ105" s="250"/>
      <c r="NEK105" s="250"/>
      <c r="NEL105" s="250"/>
      <c r="NEM105" s="250"/>
      <c r="NEN105" s="250"/>
      <c r="NEO105" s="250"/>
      <c r="NEP105" s="250"/>
      <c r="NEQ105" s="250"/>
      <c r="NER105" s="250"/>
      <c r="NES105" s="250"/>
      <c r="NET105" s="250"/>
      <c r="NEU105" s="250"/>
      <c r="NEV105" s="250"/>
      <c r="NEW105" s="250"/>
      <c r="NEX105" s="250"/>
      <c r="NEY105" s="250"/>
      <c r="NEZ105" s="250"/>
      <c r="NFA105" s="250"/>
      <c r="NFB105" s="250"/>
      <c r="NFC105" s="250"/>
      <c r="NFD105" s="250"/>
      <c r="NFE105" s="250"/>
      <c r="NFF105" s="250"/>
      <c r="NFG105" s="250"/>
      <c r="NFH105" s="250"/>
      <c r="NFI105" s="250"/>
      <c r="NFJ105" s="250"/>
      <c r="NFK105" s="250"/>
      <c r="NFL105" s="250"/>
      <c r="NFM105" s="250"/>
      <c r="NFN105" s="250"/>
      <c r="NFO105" s="250"/>
      <c r="NFP105" s="250"/>
      <c r="NFQ105" s="250"/>
      <c r="NFR105" s="250"/>
      <c r="NFS105" s="250"/>
      <c r="NFT105" s="250"/>
      <c r="NFU105" s="250"/>
      <c r="NFV105" s="250"/>
      <c r="NFW105" s="250"/>
      <c r="NFX105" s="250"/>
      <c r="NFY105" s="250"/>
      <c r="NFZ105" s="250"/>
      <c r="NGA105" s="250"/>
      <c r="NGB105" s="250"/>
      <c r="NGC105" s="250"/>
      <c r="NGD105" s="250"/>
      <c r="NGE105" s="250"/>
      <c r="NGF105" s="250"/>
      <c r="NGG105" s="250"/>
      <c r="NGH105" s="250"/>
      <c r="NGI105" s="250"/>
      <c r="NGJ105" s="250"/>
      <c r="NGK105" s="250"/>
      <c r="NGL105" s="250"/>
      <c r="NGM105" s="250"/>
      <c r="NGN105" s="250"/>
      <c r="NGO105" s="250"/>
      <c r="NGP105" s="250"/>
      <c r="NGQ105" s="250"/>
      <c r="NGR105" s="250"/>
      <c r="NGS105" s="250"/>
      <c r="NGT105" s="250"/>
      <c r="NGU105" s="250"/>
      <c r="NGV105" s="250"/>
      <c r="NGW105" s="250"/>
      <c r="NGX105" s="250"/>
      <c r="NGY105" s="250"/>
      <c r="NGZ105" s="250"/>
      <c r="NHA105" s="250"/>
      <c r="NHB105" s="250"/>
      <c r="NHC105" s="250"/>
      <c r="NHD105" s="250"/>
      <c r="NHE105" s="250"/>
      <c r="NHF105" s="250"/>
      <c r="NHG105" s="250"/>
      <c r="NHH105" s="250"/>
      <c r="NHI105" s="250"/>
      <c r="NHJ105" s="250"/>
      <c r="NHK105" s="250"/>
      <c r="NHL105" s="250"/>
      <c r="NHM105" s="250"/>
      <c r="NHN105" s="250"/>
      <c r="NHO105" s="250"/>
      <c r="NHP105" s="250"/>
      <c r="NHQ105" s="250"/>
      <c r="NHR105" s="250"/>
      <c r="NHS105" s="250"/>
      <c r="NHT105" s="250"/>
      <c r="NHU105" s="250"/>
      <c r="NHV105" s="250"/>
      <c r="NHW105" s="250"/>
      <c r="NHX105" s="250"/>
      <c r="NHY105" s="250"/>
      <c r="NHZ105" s="250"/>
      <c r="NIA105" s="250"/>
      <c r="NIB105" s="250"/>
      <c r="NIC105" s="250"/>
      <c r="NID105" s="250"/>
      <c r="NIE105" s="250"/>
      <c r="NIF105" s="250"/>
      <c r="NIG105" s="250"/>
      <c r="NIH105" s="250"/>
      <c r="NII105" s="250"/>
      <c r="NIJ105" s="250"/>
      <c r="NIK105" s="250"/>
      <c r="NIL105" s="250"/>
      <c r="NIM105" s="250"/>
      <c r="NIN105" s="250"/>
      <c r="NIO105" s="250"/>
      <c r="NIP105" s="250"/>
      <c r="NIQ105" s="250"/>
      <c r="NIR105" s="250"/>
      <c r="NIS105" s="250"/>
      <c r="NIT105" s="250"/>
      <c r="NIU105" s="250"/>
      <c r="NIV105" s="250"/>
      <c r="NIW105" s="250"/>
      <c r="NIX105" s="250"/>
      <c r="NIY105" s="250"/>
      <c r="NIZ105" s="250"/>
      <c r="NJA105" s="250"/>
      <c r="NJB105" s="250"/>
      <c r="NJC105" s="250"/>
      <c r="NJD105" s="250"/>
      <c r="NJE105" s="250"/>
      <c r="NJF105" s="250"/>
      <c r="NJG105" s="250"/>
      <c r="NJH105" s="250"/>
      <c r="NJI105" s="250"/>
      <c r="NJJ105" s="250"/>
      <c r="NJK105" s="250"/>
      <c r="NJL105" s="250"/>
      <c r="NJM105" s="250"/>
      <c r="NJN105" s="250"/>
      <c r="NJO105" s="250"/>
      <c r="NJP105" s="250"/>
      <c r="NJQ105" s="250"/>
      <c r="NJR105" s="250"/>
      <c r="NJS105" s="250"/>
      <c r="NJT105" s="250"/>
      <c r="NJU105" s="250"/>
      <c r="NJV105" s="250"/>
      <c r="NJW105" s="250"/>
      <c r="NJX105" s="250"/>
      <c r="NJY105" s="250"/>
      <c r="NJZ105" s="250"/>
      <c r="NKA105" s="250"/>
      <c r="NKB105" s="250"/>
      <c r="NKC105" s="250"/>
      <c r="NKD105" s="250"/>
      <c r="NKE105" s="250"/>
      <c r="NKF105" s="250"/>
      <c r="NKG105" s="250"/>
      <c r="NKH105" s="250"/>
      <c r="NKI105" s="250"/>
      <c r="NKJ105" s="250"/>
      <c r="NKK105" s="250"/>
      <c r="NKL105" s="250"/>
      <c r="NKM105" s="250"/>
      <c r="NKN105" s="250"/>
      <c r="NKO105" s="250"/>
      <c r="NKP105" s="250"/>
      <c r="NKQ105" s="250"/>
      <c r="NKR105" s="250"/>
      <c r="NKS105" s="250"/>
      <c r="NKT105" s="250"/>
      <c r="NKU105" s="250"/>
      <c r="NKV105" s="250"/>
      <c r="NKW105" s="250"/>
      <c r="NKX105" s="250"/>
      <c r="NKY105" s="250"/>
      <c r="NKZ105" s="250"/>
      <c r="NLA105" s="250"/>
      <c r="NLB105" s="250"/>
      <c r="NLC105" s="250"/>
      <c r="NLD105" s="250"/>
      <c r="NLE105" s="250"/>
      <c r="NLF105" s="250"/>
      <c r="NLG105" s="250"/>
      <c r="NLH105" s="250"/>
      <c r="NLI105" s="250"/>
      <c r="NLJ105" s="250"/>
      <c r="NLK105" s="250"/>
      <c r="NLL105" s="250"/>
      <c r="NLM105" s="250"/>
      <c r="NLN105" s="250"/>
      <c r="NLO105" s="250"/>
      <c r="NLP105" s="250"/>
      <c r="NLQ105" s="250"/>
      <c r="NLR105" s="250"/>
      <c r="NLS105" s="250"/>
      <c r="NLT105" s="250"/>
      <c r="NLU105" s="250"/>
      <c r="NLV105" s="250"/>
      <c r="NLW105" s="250"/>
      <c r="NLX105" s="250"/>
      <c r="NLY105" s="250"/>
      <c r="NLZ105" s="250"/>
      <c r="NMA105" s="250"/>
      <c r="NMB105" s="250"/>
      <c r="NMC105" s="250"/>
      <c r="NMD105" s="250"/>
      <c r="NME105" s="250"/>
      <c r="NMF105" s="250"/>
      <c r="NMG105" s="250"/>
      <c r="NMH105" s="250"/>
      <c r="NMI105" s="250"/>
      <c r="NMJ105" s="250"/>
      <c r="NMK105" s="250"/>
      <c r="NML105" s="250"/>
      <c r="NMM105" s="250"/>
      <c r="NMN105" s="250"/>
      <c r="NMO105" s="250"/>
      <c r="NMP105" s="250"/>
      <c r="NMQ105" s="250"/>
      <c r="NMR105" s="250"/>
      <c r="NMS105" s="250"/>
      <c r="NMT105" s="250"/>
      <c r="NMU105" s="250"/>
      <c r="NMV105" s="250"/>
      <c r="NMW105" s="250"/>
      <c r="NMX105" s="250"/>
      <c r="NMY105" s="250"/>
      <c r="NMZ105" s="250"/>
      <c r="NNA105" s="250"/>
      <c r="NNB105" s="250"/>
      <c r="NNC105" s="250"/>
      <c r="NND105" s="250"/>
      <c r="NNE105" s="250"/>
      <c r="NNF105" s="250"/>
      <c r="NNG105" s="250"/>
      <c r="NNH105" s="250"/>
      <c r="NNI105" s="250"/>
      <c r="NNJ105" s="250"/>
      <c r="NNK105" s="250"/>
      <c r="NNL105" s="250"/>
      <c r="NNM105" s="250"/>
      <c r="NNN105" s="250"/>
      <c r="NNO105" s="250"/>
      <c r="NNP105" s="250"/>
      <c r="NNQ105" s="250"/>
      <c r="NNR105" s="250"/>
      <c r="NNS105" s="250"/>
      <c r="NNT105" s="250"/>
      <c r="NNU105" s="250"/>
      <c r="NNV105" s="250"/>
      <c r="NNW105" s="250"/>
      <c r="NNX105" s="250"/>
      <c r="NNY105" s="250"/>
      <c r="NNZ105" s="250"/>
      <c r="NOA105" s="250"/>
      <c r="NOB105" s="250"/>
      <c r="NOC105" s="250"/>
      <c r="NOD105" s="250"/>
      <c r="NOE105" s="250"/>
      <c r="NOF105" s="250"/>
      <c r="NOG105" s="250"/>
      <c r="NOH105" s="250"/>
      <c r="NOI105" s="250"/>
      <c r="NOJ105" s="250"/>
      <c r="NOK105" s="250"/>
      <c r="NOL105" s="250"/>
      <c r="NOM105" s="250"/>
      <c r="NON105" s="250"/>
      <c r="NOO105" s="250"/>
      <c r="NOP105" s="250"/>
      <c r="NOQ105" s="250"/>
      <c r="NOR105" s="250"/>
      <c r="NOS105" s="250"/>
      <c r="NOT105" s="250"/>
      <c r="NOU105" s="250"/>
      <c r="NOV105" s="250"/>
      <c r="NOW105" s="250"/>
      <c r="NOX105" s="250"/>
      <c r="NOY105" s="250"/>
      <c r="NOZ105" s="250"/>
      <c r="NPA105" s="250"/>
      <c r="NPB105" s="250"/>
      <c r="NPC105" s="250"/>
      <c r="NPD105" s="250"/>
      <c r="NPE105" s="250"/>
      <c r="NPF105" s="250"/>
      <c r="NPG105" s="250"/>
      <c r="NPH105" s="250"/>
      <c r="NPI105" s="250"/>
      <c r="NPJ105" s="250"/>
      <c r="NPK105" s="250"/>
      <c r="NPL105" s="250"/>
      <c r="NPM105" s="250"/>
      <c r="NPN105" s="250"/>
      <c r="NPO105" s="250"/>
      <c r="NPP105" s="250"/>
      <c r="NPQ105" s="250"/>
      <c r="NPR105" s="250"/>
      <c r="NPS105" s="250"/>
      <c r="NPT105" s="250"/>
      <c r="NPU105" s="250"/>
      <c r="NPV105" s="250"/>
      <c r="NPW105" s="250"/>
      <c r="NPX105" s="250"/>
      <c r="NPY105" s="250"/>
      <c r="NPZ105" s="250"/>
      <c r="NQA105" s="250"/>
      <c r="NQB105" s="250"/>
      <c r="NQC105" s="250"/>
      <c r="NQD105" s="250"/>
      <c r="NQE105" s="250"/>
      <c r="NQF105" s="250"/>
      <c r="NQG105" s="250"/>
      <c r="NQH105" s="250"/>
      <c r="NQI105" s="250"/>
      <c r="NQJ105" s="250"/>
      <c r="NQK105" s="250"/>
      <c r="NQL105" s="250"/>
      <c r="NQM105" s="250"/>
      <c r="NQN105" s="250"/>
      <c r="NQO105" s="250"/>
      <c r="NQP105" s="250"/>
      <c r="NQQ105" s="250"/>
      <c r="NQR105" s="250"/>
      <c r="NQS105" s="250"/>
      <c r="NQT105" s="250"/>
      <c r="NQU105" s="250"/>
      <c r="NQV105" s="250"/>
      <c r="NQW105" s="250"/>
      <c r="NQX105" s="250"/>
      <c r="NQY105" s="250"/>
      <c r="NQZ105" s="250"/>
      <c r="NRA105" s="250"/>
      <c r="NRB105" s="250"/>
      <c r="NRC105" s="250"/>
      <c r="NRD105" s="250"/>
      <c r="NRE105" s="250"/>
      <c r="NRF105" s="250"/>
      <c r="NRG105" s="250"/>
      <c r="NRH105" s="250"/>
      <c r="NRI105" s="250"/>
      <c r="NRJ105" s="250"/>
      <c r="NRK105" s="250"/>
      <c r="NRL105" s="250"/>
      <c r="NRM105" s="250"/>
      <c r="NRN105" s="250"/>
      <c r="NRO105" s="250"/>
      <c r="NRP105" s="250"/>
      <c r="NRQ105" s="250"/>
      <c r="NRR105" s="250"/>
      <c r="NRS105" s="250"/>
      <c r="NRT105" s="250"/>
      <c r="NRU105" s="250"/>
      <c r="NRV105" s="250"/>
      <c r="NRW105" s="250"/>
      <c r="NRX105" s="250"/>
      <c r="NRY105" s="250"/>
      <c r="NRZ105" s="250"/>
      <c r="NSA105" s="250"/>
      <c r="NSB105" s="250"/>
      <c r="NSC105" s="250"/>
      <c r="NSD105" s="250"/>
      <c r="NSE105" s="250"/>
      <c r="NSF105" s="250"/>
      <c r="NSG105" s="250"/>
      <c r="NSH105" s="250"/>
      <c r="NSI105" s="250"/>
      <c r="NSJ105" s="250"/>
      <c r="NSK105" s="250"/>
      <c r="NSL105" s="250"/>
      <c r="NSM105" s="250"/>
      <c r="NSN105" s="250"/>
      <c r="NSO105" s="250"/>
      <c r="NSP105" s="250"/>
      <c r="NSQ105" s="250"/>
      <c r="NSR105" s="250"/>
      <c r="NSS105" s="250"/>
      <c r="NST105" s="250"/>
      <c r="NSU105" s="250"/>
      <c r="NSV105" s="250"/>
      <c r="NSW105" s="250"/>
      <c r="NSX105" s="250"/>
      <c r="NSY105" s="250"/>
      <c r="NSZ105" s="250"/>
      <c r="NTA105" s="250"/>
      <c r="NTB105" s="250"/>
      <c r="NTC105" s="250"/>
      <c r="NTD105" s="250"/>
      <c r="NTE105" s="250"/>
      <c r="NTF105" s="250"/>
      <c r="NTG105" s="250"/>
      <c r="NTH105" s="250"/>
      <c r="NTI105" s="250"/>
      <c r="NTJ105" s="250"/>
      <c r="NTK105" s="250"/>
      <c r="NTL105" s="250"/>
      <c r="NTM105" s="250"/>
      <c r="NTN105" s="250"/>
      <c r="NTO105" s="250"/>
      <c r="NTP105" s="250"/>
      <c r="NTQ105" s="250"/>
      <c r="NTR105" s="250"/>
      <c r="NTS105" s="250"/>
      <c r="NTT105" s="250"/>
      <c r="NTU105" s="250"/>
      <c r="NTV105" s="250"/>
      <c r="NTW105" s="250"/>
      <c r="NTX105" s="250"/>
      <c r="NTY105" s="250"/>
      <c r="NTZ105" s="250"/>
      <c r="NUA105" s="250"/>
      <c r="NUB105" s="250"/>
      <c r="NUC105" s="250"/>
      <c r="NUD105" s="250"/>
      <c r="NUE105" s="250"/>
      <c r="NUF105" s="250"/>
      <c r="NUG105" s="250"/>
      <c r="NUH105" s="250"/>
      <c r="NUI105" s="250"/>
      <c r="NUJ105" s="250"/>
      <c r="NUK105" s="250"/>
      <c r="NUL105" s="250"/>
      <c r="NUM105" s="250"/>
      <c r="NUN105" s="250"/>
      <c r="NUO105" s="250"/>
      <c r="NUP105" s="250"/>
      <c r="NUQ105" s="250"/>
      <c r="NUR105" s="250"/>
      <c r="NUS105" s="250"/>
      <c r="NUT105" s="250"/>
      <c r="NUU105" s="250"/>
      <c r="NUV105" s="250"/>
      <c r="NUW105" s="250"/>
      <c r="NUX105" s="250"/>
      <c r="NUY105" s="250"/>
      <c r="NUZ105" s="250"/>
      <c r="NVA105" s="250"/>
      <c r="NVB105" s="250"/>
      <c r="NVC105" s="250"/>
      <c r="NVD105" s="250"/>
      <c r="NVE105" s="250"/>
      <c r="NVF105" s="250"/>
      <c r="NVG105" s="250"/>
      <c r="NVH105" s="250"/>
      <c r="NVI105" s="250"/>
      <c r="NVJ105" s="250"/>
      <c r="NVK105" s="250"/>
      <c r="NVL105" s="250"/>
      <c r="NVM105" s="250"/>
      <c r="NVN105" s="250"/>
      <c r="NVO105" s="250"/>
      <c r="NVP105" s="250"/>
      <c r="NVQ105" s="250"/>
      <c r="NVR105" s="250"/>
      <c r="NVS105" s="250"/>
      <c r="NVT105" s="250"/>
      <c r="NVU105" s="250"/>
      <c r="NVV105" s="250"/>
      <c r="NVW105" s="250"/>
      <c r="NVX105" s="250"/>
      <c r="NVY105" s="250"/>
      <c r="NVZ105" s="250"/>
      <c r="NWA105" s="250"/>
      <c r="NWB105" s="250"/>
      <c r="NWC105" s="250"/>
      <c r="NWD105" s="250"/>
      <c r="NWE105" s="250"/>
      <c r="NWF105" s="250"/>
      <c r="NWG105" s="250"/>
      <c r="NWH105" s="250"/>
      <c r="NWI105" s="250"/>
      <c r="NWJ105" s="250"/>
      <c r="NWK105" s="250"/>
      <c r="NWL105" s="250"/>
      <c r="NWM105" s="250"/>
      <c r="NWN105" s="250"/>
      <c r="NWO105" s="250"/>
      <c r="NWP105" s="250"/>
      <c r="NWQ105" s="250"/>
      <c r="NWR105" s="250"/>
      <c r="NWS105" s="250"/>
      <c r="NWT105" s="250"/>
      <c r="NWU105" s="250"/>
      <c r="NWV105" s="250"/>
      <c r="NWW105" s="250"/>
      <c r="NWX105" s="250"/>
      <c r="NWY105" s="250"/>
      <c r="NWZ105" s="250"/>
      <c r="NXA105" s="250"/>
      <c r="NXB105" s="250"/>
      <c r="NXC105" s="250"/>
      <c r="NXD105" s="250"/>
      <c r="NXE105" s="250"/>
      <c r="NXF105" s="250"/>
      <c r="NXG105" s="250"/>
      <c r="NXH105" s="250"/>
      <c r="NXI105" s="250"/>
      <c r="NXJ105" s="250"/>
      <c r="NXK105" s="250"/>
      <c r="NXL105" s="250"/>
      <c r="NXM105" s="250"/>
      <c r="NXN105" s="250"/>
      <c r="NXO105" s="250"/>
      <c r="NXP105" s="250"/>
      <c r="NXQ105" s="250"/>
      <c r="NXR105" s="250"/>
      <c r="NXS105" s="250"/>
      <c r="NXT105" s="250"/>
      <c r="NXU105" s="250"/>
      <c r="NXV105" s="250"/>
      <c r="NXW105" s="250"/>
      <c r="NXX105" s="250"/>
      <c r="NXY105" s="250"/>
      <c r="NXZ105" s="250"/>
      <c r="NYA105" s="250"/>
      <c r="NYB105" s="250"/>
      <c r="NYC105" s="250"/>
      <c r="NYD105" s="250"/>
      <c r="NYE105" s="250"/>
      <c r="NYF105" s="250"/>
      <c r="NYG105" s="250"/>
      <c r="NYH105" s="250"/>
      <c r="NYI105" s="250"/>
      <c r="NYJ105" s="250"/>
      <c r="NYK105" s="250"/>
      <c r="NYL105" s="250"/>
      <c r="NYM105" s="250"/>
      <c r="NYN105" s="250"/>
      <c r="NYO105" s="250"/>
      <c r="NYP105" s="250"/>
      <c r="NYQ105" s="250"/>
      <c r="NYR105" s="250"/>
      <c r="NYS105" s="250"/>
      <c r="NYT105" s="250"/>
      <c r="NYU105" s="250"/>
      <c r="NYV105" s="250"/>
      <c r="NYW105" s="250"/>
      <c r="NYX105" s="250"/>
      <c r="NYY105" s="250"/>
      <c r="NYZ105" s="250"/>
      <c r="NZA105" s="250"/>
      <c r="NZB105" s="250"/>
      <c r="NZC105" s="250"/>
      <c r="NZD105" s="250"/>
      <c r="NZE105" s="250"/>
      <c r="NZF105" s="250"/>
      <c r="NZG105" s="250"/>
      <c r="NZH105" s="250"/>
      <c r="NZI105" s="250"/>
      <c r="NZJ105" s="250"/>
      <c r="NZK105" s="250"/>
      <c r="NZL105" s="250"/>
      <c r="NZM105" s="250"/>
      <c r="NZN105" s="250"/>
      <c r="NZO105" s="250"/>
      <c r="NZP105" s="250"/>
      <c r="NZQ105" s="250"/>
      <c r="NZR105" s="250"/>
      <c r="NZS105" s="250"/>
      <c r="NZT105" s="250"/>
      <c r="NZU105" s="250"/>
      <c r="NZV105" s="250"/>
      <c r="NZW105" s="250"/>
      <c r="NZX105" s="250"/>
      <c r="NZY105" s="250"/>
      <c r="NZZ105" s="250"/>
      <c r="OAA105" s="250"/>
      <c r="OAB105" s="250"/>
      <c r="OAC105" s="250"/>
      <c r="OAD105" s="250"/>
      <c r="OAE105" s="250"/>
      <c r="OAF105" s="250"/>
      <c r="OAG105" s="250"/>
      <c r="OAH105" s="250"/>
      <c r="OAI105" s="250"/>
      <c r="OAJ105" s="250"/>
      <c r="OAK105" s="250"/>
      <c r="OAL105" s="250"/>
      <c r="OAM105" s="250"/>
      <c r="OAN105" s="250"/>
      <c r="OAO105" s="250"/>
      <c r="OAP105" s="250"/>
      <c r="OAQ105" s="250"/>
      <c r="OAR105" s="250"/>
      <c r="OAS105" s="250"/>
      <c r="OAT105" s="250"/>
      <c r="OAU105" s="250"/>
      <c r="OAV105" s="250"/>
      <c r="OAW105" s="250"/>
      <c r="OAX105" s="250"/>
      <c r="OAY105" s="250"/>
      <c r="OAZ105" s="250"/>
      <c r="OBA105" s="250"/>
      <c r="OBB105" s="250"/>
      <c r="OBC105" s="250"/>
      <c r="OBD105" s="250"/>
      <c r="OBE105" s="250"/>
      <c r="OBF105" s="250"/>
      <c r="OBG105" s="250"/>
      <c r="OBH105" s="250"/>
      <c r="OBI105" s="250"/>
      <c r="OBJ105" s="250"/>
      <c r="OBK105" s="250"/>
      <c r="OBL105" s="250"/>
      <c r="OBM105" s="250"/>
      <c r="OBN105" s="250"/>
      <c r="OBO105" s="250"/>
      <c r="OBP105" s="250"/>
      <c r="OBQ105" s="250"/>
      <c r="OBR105" s="250"/>
      <c r="OBS105" s="250"/>
      <c r="OBT105" s="250"/>
      <c r="OBU105" s="250"/>
      <c r="OBV105" s="250"/>
      <c r="OBW105" s="250"/>
      <c r="OBX105" s="250"/>
      <c r="OBY105" s="250"/>
      <c r="OBZ105" s="250"/>
      <c r="OCA105" s="250"/>
      <c r="OCB105" s="250"/>
      <c r="OCC105" s="250"/>
      <c r="OCD105" s="250"/>
      <c r="OCE105" s="250"/>
      <c r="OCF105" s="250"/>
      <c r="OCG105" s="250"/>
      <c r="OCH105" s="250"/>
      <c r="OCI105" s="250"/>
      <c r="OCJ105" s="250"/>
      <c r="OCK105" s="250"/>
      <c r="OCL105" s="250"/>
      <c r="OCM105" s="250"/>
      <c r="OCN105" s="250"/>
      <c r="OCO105" s="250"/>
      <c r="OCP105" s="250"/>
      <c r="OCQ105" s="250"/>
      <c r="OCR105" s="250"/>
      <c r="OCS105" s="250"/>
      <c r="OCT105" s="250"/>
      <c r="OCU105" s="250"/>
      <c r="OCV105" s="250"/>
      <c r="OCW105" s="250"/>
      <c r="OCX105" s="250"/>
      <c r="OCY105" s="250"/>
      <c r="OCZ105" s="250"/>
      <c r="ODA105" s="250"/>
      <c r="ODB105" s="250"/>
      <c r="ODC105" s="250"/>
      <c r="ODD105" s="250"/>
      <c r="ODE105" s="250"/>
      <c r="ODF105" s="250"/>
      <c r="ODG105" s="250"/>
      <c r="ODH105" s="250"/>
      <c r="ODI105" s="250"/>
      <c r="ODJ105" s="250"/>
      <c r="ODK105" s="250"/>
      <c r="ODL105" s="250"/>
      <c r="ODM105" s="250"/>
      <c r="ODN105" s="250"/>
      <c r="ODO105" s="250"/>
      <c r="ODP105" s="250"/>
      <c r="ODQ105" s="250"/>
      <c r="ODR105" s="250"/>
      <c r="ODS105" s="250"/>
      <c r="ODT105" s="250"/>
      <c r="ODU105" s="250"/>
      <c r="ODV105" s="250"/>
      <c r="ODW105" s="250"/>
      <c r="ODX105" s="250"/>
      <c r="ODY105" s="250"/>
      <c r="ODZ105" s="250"/>
      <c r="OEA105" s="250"/>
      <c r="OEB105" s="250"/>
      <c r="OEC105" s="250"/>
      <c r="OED105" s="250"/>
      <c r="OEE105" s="250"/>
      <c r="OEF105" s="250"/>
      <c r="OEG105" s="250"/>
      <c r="OEH105" s="250"/>
      <c r="OEI105" s="250"/>
      <c r="OEJ105" s="250"/>
      <c r="OEK105" s="250"/>
      <c r="OEL105" s="250"/>
      <c r="OEM105" s="250"/>
      <c r="OEN105" s="250"/>
      <c r="OEO105" s="250"/>
      <c r="OEP105" s="250"/>
      <c r="OEQ105" s="250"/>
      <c r="OER105" s="250"/>
      <c r="OES105" s="250"/>
      <c r="OET105" s="250"/>
      <c r="OEU105" s="250"/>
      <c r="OEV105" s="250"/>
      <c r="OEW105" s="250"/>
      <c r="OEX105" s="250"/>
      <c r="OEY105" s="250"/>
      <c r="OEZ105" s="250"/>
      <c r="OFA105" s="250"/>
      <c r="OFB105" s="250"/>
      <c r="OFC105" s="250"/>
      <c r="OFD105" s="250"/>
      <c r="OFE105" s="250"/>
      <c r="OFF105" s="250"/>
      <c r="OFG105" s="250"/>
      <c r="OFH105" s="250"/>
      <c r="OFI105" s="250"/>
      <c r="OFJ105" s="250"/>
      <c r="OFK105" s="250"/>
      <c r="OFL105" s="250"/>
      <c r="OFM105" s="250"/>
      <c r="OFN105" s="250"/>
      <c r="OFO105" s="250"/>
      <c r="OFP105" s="250"/>
      <c r="OFQ105" s="250"/>
      <c r="OFR105" s="250"/>
      <c r="OFS105" s="250"/>
      <c r="OFT105" s="250"/>
      <c r="OFU105" s="250"/>
      <c r="OFV105" s="250"/>
      <c r="OFW105" s="250"/>
      <c r="OFX105" s="250"/>
      <c r="OFY105" s="250"/>
      <c r="OFZ105" s="250"/>
      <c r="OGA105" s="250"/>
      <c r="OGB105" s="250"/>
      <c r="OGC105" s="250"/>
      <c r="OGD105" s="250"/>
      <c r="OGE105" s="250"/>
      <c r="OGF105" s="250"/>
      <c r="OGG105" s="250"/>
      <c r="OGH105" s="250"/>
      <c r="OGI105" s="250"/>
      <c r="OGJ105" s="250"/>
      <c r="OGK105" s="250"/>
      <c r="OGL105" s="250"/>
      <c r="OGM105" s="250"/>
      <c r="OGN105" s="250"/>
      <c r="OGO105" s="250"/>
      <c r="OGP105" s="250"/>
      <c r="OGQ105" s="250"/>
      <c r="OGR105" s="250"/>
      <c r="OGS105" s="250"/>
      <c r="OGT105" s="250"/>
      <c r="OGU105" s="250"/>
      <c r="OGV105" s="250"/>
      <c r="OGW105" s="250"/>
      <c r="OGX105" s="250"/>
      <c r="OGY105" s="250"/>
      <c r="OGZ105" s="250"/>
      <c r="OHA105" s="250"/>
      <c r="OHB105" s="250"/>
      <c r="OHC105" s="250"/>
      <c r="OHD105" s="250"/>
      <c r="OHE105" s="250"/>
      <c r="OHF105" s="250"/>
      <c r="OHG105" s="250"/>
      <c r="OHH105" s="250"/>
      <c r="OHI105" s="250"/>
      <c r="OHJ105" s="250"/>
      <c r="OHK105" s="250"/>
      <c r="OHL105" s="250"/>
      <c r="OHM105" s="250"/>
      <c r="OHN105" s="250"/>
      <c r="OHO105" s="250"/>
      <c r="OHP105" s="250"/>
      <c r="OHQ105" s="250"/>
      <c r="OHR105" s="250"/>
      <c r="OHS105" s="250"/>
      <c r="OHT105" s="250"/>
      <c r="OHU105" s="250"/>
      <c r="OHV105" s="250"/>
      <c r="OHW105" s="250"/>
      <c r="OHX105" s="250"/>
      <c r="OHY105" s="250"/>
      <c r="OHZ105" s="250"/>
      <c r="OIA105" s="250"/>
      <c r="OIB105" s="250"/>
      <c r="OIC105" s="250"/>
      <c r="OID105" s="250"/>
      <c r="OIE105" s="250"/>
      <c r="OIF105" s="250"/>
      <c r="OIG105" s="250"/>
      <c r="OIH105" s="250"/>
      <c r="OII105" s="250"/>
      <c r="OIJ105" s="250"/>
      <c r="OIK105" s="250"/>
      <c r="OIL105" s="250"/>
      <c r="OIM105" s="250"/>
      <c r="OIN105" s="250"/>
      <c r="OIO105" s="250"/>
      <c r="OIP105" s="250"/>
      <c r="OIQ105" s="250"/>
      <c r="OIR105" s="250"/>
      <c r="OIS105" s="250"/>
      <c r="OIT105" s="250"/>
      <c r="OIU105" s="250"/>
      <c r="OIV105" s="250"/>
      <c r="OIW105" s="250"/>
      <c r="OIX105" s="250"/>
      <c r="OIY105" s="250"/>
      <c r="OIZ105" s="250"/>
      <c r="OJA105" s="250"/>
      <c r="OJB105" s="250"/>
      <c r="OJC105" s="250"/>
      <c r="OJD105" s="250"/>
      <c r="OJE105" s="250"/>
      <c r="OJF105" s="250"/>
      <c r="OJG105" s="250"/>
      <c r="OJH105" s="250"/>
      <c r="OJI105" s="250"/>
      <c r="OJJ105" s="250"/>
      <c r="OJK105" s="250"/>
      <c r="OJL105" s="250"/>
      <c r="OJM105" s="250"/>
      <c r="OJN105" s="250"/>
      <c r="OJO105" s="250"/>
      <c r="OJP105" s="250"/>
      <c r="OJQ105" s="250"/>
      <c r="OJR105" s="250"/>
      <c r="OJS105" s="250"/>
      <c r="OJT105" s="250"/>
      <c r="OJU105" s="250"/>
      <c r="OJV105" s="250"/>
      <c r="OJW105" s="250"/>
      <c r="OJX105" s="250"/>
      <c r="OJY105" s="250"/>
      <c r="OJZ105" s="250"/>
      <c r="OKA105" s="250"/>
      <c r="OKB105" s="250"/>
      <c r="OKC105" s="250"/>
      <c r="OKD105" s="250"/>
      <c r="OKE105" s="250"/>
      <c r="OKF105" s="250"/>
      <c r="OKG105" s="250"/>
      <c r="OKH105" s="250"/>
      <c r="OKI105" s="250"/>
      <c r="OKJ105" s="250"/>
      <c r="OKK105" s="250"/>
      <c r="OKL105" s="250"/>
      <c r="OKM105" s="250"/>
      <c r="OKN105" s="250"/>
      <c r="OKO105" s="250"/>
      <c r="OKP105" s="250"/>
      <c r="OKQ105" s="250"/>
      <c r="OKR105" s="250"/>
      <c r="OKS105" s="250"/>
      <c r="OKT105" s="250"/>
      <c r="OKU105" s="250"/>
      <c r="OKV105" s="250"/>
      <c r="OKW105" s="250"/>
      <c r="OKX105" s="250"/>
      <c r="OKY105" s="250"/>
      <c r="OKZ105" s="250"/>
      <c r="OLA105" s="250"/>
      <c r="OLB105" s="250"/>
      <c r="OLC105" s="250"/>
      <c r="OLD105" s="250"/>
      <c r="OLE105" s="250"/>
      <c r="OLF105" s="250"/>
      <c r="OLG105" s="250"/>
      <c r="OLH105" s="250"/>
      <c r="OLI105" s="250"/>
      <c r="OLJ105" s="250"/>
      <c r="OLK105" s="250"/>
      <c r="OLL105" s="250"/>
      <c r="OLM105" s="250"/>
      <c r="OLN105" s="250"/>
      <c r="OLO105" s="250"/>
      <c r="OLP105" s="250"/>
      <c r="OLQ105" s="250"/>
      <c r="OLR105" s="250"/>
      <c r="OLS105" s="250"/>
      <c r="OLT105" s="250"/>
      <c r="OLU105" s="250"/>
      <c r="OLV105" s="250"/>
      <c r="OLW105" s="250"/>
      <c r="OLX105" s="250"/>
      <c r="OLY105" s="250"/>
      <c r="OLZ105" s="250"/>
      <c r="OMA105" s="250"/>
      <c r="OMB105" s="250"/>
      <c r="OMC105" s="250"/>
      <c r="OMD105" s="250"/>
      <c r="OME105" s="250"/>
      <c r="OMF105" s="250"/>
      <c r="OMG105" s="250"/>
      <c r="OMH105" s="250"/>
      <c r="OMI105" s="250"/>
      <c r="OMJ105" s="250"/>
      <c r="OMK105" s="250"/>
      <c r="OML105" s="250"/>
      <c r="OMM105" s="250"/>
      <c r="OMN105" s="250"/>
      <c r="OMO105" s="250"/>
      <c r="OMP105" s="250"/>
      <c r="OMQ105" s="250"/>
      <c r="OMR105" s="250"/>
      <c r="OMS105" s="250"/>
      <c r="OMT105" s="250"/>
      <c r="OMU105" s="250"/>
      <c r="OMV105" s="250"/>
      <c r="OMW105" s="250"/>
      <c r="OMX105" s="250"/>
      <c r="OMY105" s="250"/>
      <c r="OMZ105" s="250"/>
      <c r="ONA105" s="250"/>
      <c r="ONB105" s="250"/>
      <c r="ONC105" s="250"/>
      <c r="OND105" s="250"/>
      <c r="ONE105" s="250"/>
      <c r="ONF105" s="250"/>
      <c r="ONG105" s="250"/>
      <c r="ONH105" s="250"/>
      <c r="ONI105" s="250"/>
      <c r="ONJ105" s="250"/>
      <c r="ONK105" s="250"/>
      <c r="ONL105" s="250"/>
      <c r="ONM105" s="250"/>
      <c r="ONN105" s="250"/>
      <c r="ONO105" s="250"/>
      <c r="ONP105" s="250"/>
      <c r="ONQ105" s="250"/>
      <c r="ONR105" s="250"/>
      <c r="ONS105" s="250"/>
      <c r="ONT105" s="250"/>
      <c r="ONU105" s="250"/>
      <c r="ONV105" s="250"/>
      <c r="ONW105" s="250"/>
      <c r="ONX105" s="250"/>
      <c r="ONY105" s="250"/>
      <c r="ONZ105" s="250"/>
      <c r="OOA105" s="250"/>
      <c r="OOB105" s="250"/>
      <c r="OOC105" s="250"/>
      <c r="OOD105" s="250"/>
      <c r="OOE105" s="250"/>
      <c r="OOF105" s="250"/>
      <c r="OOG105" s="250"/>
      <c r="OOH105" s="250"/>
      <c r="OOI105" s="250"/>
      <c r="OOJ105" s="250"/>
      <c r="OOK105" s="250"/>
      <c r="OOL105" s="250"/>
      <c r="OOM105" s="250"/>
      <c r="OON105" s="250"/>
      <c r="OOO105" s="250"/>
      <c r="OOP105" s="250"/>
      <c r="OOQ105" s="250"/>
      <c r="OOR105" s="250"/>
      <c r="OOS105" s="250"/>
      <c r="OOT105" s="250"/>
      <c r="OOU105" s="250"/>
      <c r="OOV105" s="250"/>
      <c r="OOW105" s="250"/>
      <c r="OOX105" s="250"/>
      <c r="OOY105" s="250"/>
      <c r="OOZ105" s="250"/>
      <c r="OPA105" s="250"/>
      <c r="OPB105" s="250"/>
      <c r="OPC105" s="250"/>
      <c r="OPD105" s="250"/>
      <c r="OPE105" s="250"/>
      <c r="OPF105" s="250"/>
      <c r="OPG105" s="250"/>
      <c r="OPH105" s="250"/>
      <c r="OPI105" s="250"/>
      <c r="OPJ105" s="250"/>
      <c r="OPK105" s="250"/>
      <c r="OPL105" s="250"/>
      <c r="OPM105" s="250"/>
      <c r="OPN105" s="250"/>
      <c r="OPO105" s="250"/>
      <c r="OPP105" s="250"/>
      <c r="OPQ105" s="250"/>
      <c r="OPR105" s="250"/>
      <c r="OPS105" s="250"/>
      <c r="OPT105" s="250"/>
      <c r="OPU105" s="250"/>
      <c r="OPV105" s="250"/>
      <c r="OPW105" s="250"/>
      <c r="OPX105" s="250"/>
      <c r="OPY105" s="250"/>
      <c r="OPZ105" s="250"/>
      <c r="OQA105" s="250"/>
      <c r="OQB105" s="250"/>
      <c r="OQC105" s="250"/>
      <c r="OQD105" s="250"/>
      <c r="OQE105" s="250"/>
      <c r="OQF105" s="250"/>
      <c r="OQG105" s="250"/>
      <c r="OQH105" s="250"/>
      <c r="OQI105" s="250"/>
      <c r="OQJ105" s="250"/>
      <c r="OQK105" s="250"/>
      <c r="OQL105" s="250"/>
      <c r="OQM105" s="250"/>
      <c r="OQN105" s="250"/>
      <c r="OQO105" s="250"/>
      <c r="OQP105" s="250"/>
      <c r="OQQ105" s="250"/>
      <c r="OQR105" s="250"/>
      <c r="OQS105" s="250"/>
      <c r="OQT105" s="250"/>
      <c r="OQU105" s="250"/>
      <c r="OQV105" s="250"/>
      <c r="OQW105" s="250"/>
      <c r="OQX105" s="250"/>
      <c r="OQY105" s="250"/>
      <c r="OQZ105" s="250"/>
      <c r="ORA105" s="250"/>
      <c r="ORB105" s="250"/>
      <c r="ORC105" s="250"/>
      <c r="ORD105" s="250"/>
      <c r="ORE105" s="250"/>
      <c r="ORF105" s="250"/>
      <c r="ORG105" s="250"/>
      <c r="ORH105" s="250"/>
      <c r="ORI105" s="250"/>
      <c r="ORJ105" s="250"/>
      <c r="ORK105" s="250"/>
      <c r="ORL105" s="250"/>
      <c r="ORM105" s="250"/>
      <c r="ORN105" s="250"/>
      <c r="ORO105" s="250"/>
      <c r="ORP105" s="250"/>
      <c r="ORQ105" s="250"/>
      <c r="ORR105" s="250"/>
      <c r="ORS105" s="250"/>
      <c r="ORT105" s="250"/>
      <c r="ORU105" s="250"/>
      <c r="ORV105" s="250"/>
      <c r="ORW105" s="250"/>
      <c r="ORX105" s="250"/>
      <c r="ORY105" s="250"/>
      <c r="ORZ105" s="250"/>
      <c r="OSA105" s="250"/>
      <c r="OSB105" s="250"/>
      <c r="OSC105" s="250"/>
      <c r="OSD105" s="250"/>
      <c r="OSE105" s="250"/>
      <c r="OSF105" s="250"/>
      <c r="OSG105" s="250"/>
      <c r="OSH105" s="250"/>
      <c r="OSI105" s="250"/>
      <c r="OSJ105" s="250"/>
      <c r="OSK105" s="250"/>
      <c r="OSL105" s="250"/>
      <c r="OSM105" s="250"/>
      <c r="OSN105" s="250"/>
      <c r="OSO105" s="250"/>
      <c r="OSP105" s="250"/>
      <c r="OSQ105" s="250"/>
      <c r="OSR105" s="250"/>
      <c r="OSS105" s="250"/>
      <c r="OST105" s="250"/>
      <c r="OSU105" s="250"/>
      <c r="OSV105" s="250"/>
      <c r="OSW105" s="250"/>
      <c r="OSX105" s="250"/>
      <c r="OSY105" s="250"/>
      <c r="OSZ105" s="250"/>
      <c r="OTA105" s="250"/>
      <c r="OTB105" s="250"/>
      <c r="OTC105" s="250"/>
      <c r="OTD105" s="250"/>
      <c r="OTE105" s="250"/>
      <c r="OTF105" s="250"/>
      <c r="OTG105" s="250"/>
      <c r="OTH105" s="250"/>
      <c r="OTI105" s="250"/>
      <c r="OTJ105" s="250"/>
      <c r="OTK105" s="250"/>
      <c r="OTL105" s="250"/>
      <c r="OTM105" s="250"/>
      <c r="OTN105" s="250"/>
      <c r="OTO105" s="250"/>
      <c r="OTP105" s="250"/>
      <c r="OTQ105" s="250"/>
      <c r="OTR105" s="250"/>
      <c r="OTS105" s="250"/>
      <c r="OTT105" s="250"/>
      <c r="OTU105" s="250"/>
      <c r="OTV105" s="250"/>
      <c r="OTW105" s="250"/>
      <c r="OTX105" s="250"/>
      <c r="OTY105" s="250"/>
      <c r="OTZ105" s="250"/>
      <c r="OUA105" s="250"/>
      <c r="OUB105" s="250"/>
      <c r="OUC105" s="250"/>
      <c r="OUD105" s="250"/>
      <c r="OUE105" s="250"/>
      <c r="OUF105" s="250"/>
      <c r="OUG105" s="250"/>
      <c r="OUH105" s="250"/>
      <c r="OUI105" s="250"/>
      <c r="OUJ105" s="250"/>
      <c r="OUK105" s="250"/>
      <c r="OUL105" s="250"/>
      <c r="OUM105" s="250"/>
      <c r="OUN105" s="250"/>
      <c r="OUO105" s="250"/>
      <c r="OUP105" s="250"/>
      <c r="OUQ105" s="250"/>
      <c r="OUR105" s="250"/>
      <c r="OUS105" s="250"/>
      <c r="OUT105" s="250"/>
      <c r="OUU105" s="250"/>
      <c r="OUV105" s="250"/>
      <c r="OUW105" s="250"/>
      <c r="OUX105" s="250"/>
      <c r="OUY105" s="250"/>
      <c r="OUZ105" s="250"/>
      <c r="OVA105" s="250"/>
      <c r="OVB105" s="250"/>
      <c r="OVC105" s="250"/>
      <c r="OVD105" s="250"/>
      <c r="OVE105" s="250"/>
      <c r="OVF105" s="250"/>
      <c r="OVG105" s="250"/>
      <c r="OVH105" s="250"/>
      <c r="OVI105" s="250"/>
      <c r="OVJ105" s="250"/>
      <c r="OVK105" s="250"/>
      <c r="OVL105" s="250"/>
      <c r="OVM105" s="250"/>
      <c r="OVN105" s="250"/>
      <c r="OVO105" s="250"/>
      <c r="OVP105" s="250"/>
      <c r="OVQ105" s="250"/>
      <c r="OVR105" s="250"/>
      <c r="OVS105" s="250"/>
      <c r="OVT105" s="250"/>
      <c r="OVU105" s="250"/>
      <c r="OVV105" s="250"/>
      <c r="OVW105" s="250"/>
      <c r="OVX105" s="250"/>
      <c r="OVY105" s="250"/>
      <c r="OVZ105" s="250"/>
      <c r="OWA105" s="250"/>
      <c r="OWB105" s="250"/>
      <c r="OWC105" s="250"/>
      <c r="OWD105" s="250"/>
      <c r="OWE105" s="250"/>
      <c r="OWF105" s="250"/>
      <c r="OWG105" s="250"/>
      <c r="OWH105" s="250"/>
      <c r="OWI105" s="250"/>
      <c r="OWJ105" s="250"/>
      <c r="OWK105" s="250"/>
      <c r="OWL105" s="250"/>
      <c r="OWM105" s="250"/>
      <c r="OWN105" s="250"/>
      <c r="OWO105" s="250"/>
      <c r="OWP105" s="250"/>
      <c r="OWQ105" s="250"/>
      <c r="OWR105" s="250"/>
      <c r="OWS105" s="250"/>
      <c r="OWT105" s="250"/>
      <c r="OWU105" s="250"/>
      <c r="OWV105" s="250"/>
      <c r="OWW105" s="250"/>
      <c r="OWX105" s="250"/>
      <c r="OWY105" s="250"/>
      <c r="OWZ105" s="250"/>
      <c r="OXA105" s="250"/>
      <c r="OXB105" s="250"/>
      <c r="OXC105" s="250"/>
      <c r="OXD105" s="250"/>
      <c r="OXE105" s="250"/>
      <c r="OXF105" s="250"/>
      <c r="OXG105" s="250"/>
      <c r="OXH105" s="250"/>
      <c r="OXI105" s="250"/>
      <c r="OXJ105" s="250"/>
      <c r="OXK105" s="250"/>
      <c r="OXL105" s="250"/>
      <c r="OXM105" s="250"/>
      <c r="OXN105" s="250"/>
      <c r="OXO105" s="250"/>
      <c r="OXP105" s="250"/>
      <c r="OXQ105" s="250"/>
      <c r="OXR105" s="250"/>
      <c r="OXS105" s="250"/>
      <c r="OXT105" s="250"/>
      <c r="OXU105" s="250"/>
      <c r="OXV105" s="250"/>
      <c r="OXW105" s="250"/>
      <c r="OXX105" s="250"/>
      <c r="OXY105" s="250"/>
      <c r="OXZ105" s="250"/>
      <c r="OYA105" s="250"/>
      <c r="OYB105" s="250"/>
      <c r="OYC105" s="250"/>
      <c r="OYD105" s="250"/>
      <c r="OYE105" s="250"/>
      <c r="OYF105" s="250"/>
      <c r="OYG105" s="250"/>
      <c r="OYH105" s="250"/>
      <c r="OYI105" s="250"/>
      <c r="OYJ105" s="250"/>
      <c r="OYK105" s="250"/>
      <c r="OYL105" s="250"/>
      <c r="OYM105" s="250"/>
      <c r="OYN105" s="250"/>
      <c r="OYO105" s="250"/>
      <c r="OYP105" s="250"/>
      <c r="OYQ105" s="250"/>
      <c r="OYR105" s="250"/>
      <c r="OYS105" s="250"/>
      <c r="OYT105" s="250"/>
      <c r="OYU105" s="250"/>
      <c r="OYV105" s="250"/>
      <c r="OYW105" s="250"/>
      <c r="OYX105" s="250"/>
      <c r="OYY105" s="250"/>
      <c r="OYZ105" s="250"/>
      <c r="OZA105" s="250"/>
      <c r="OZB105" s="250"/>
      <c r="OZC105" s="250"/>
      <c r="OZD105" s="250"/>
      <c r="OZE105" s="250"/>
      <c r="OZF105" s="250"/>
      <c r="OZG105" s="250"/>
      <c r="OZH105" s="250"/>
      <c r="OZI105" s="250"/>
      <c r="OZJ105" s="250"/>
      <c r="OZK105" s="250"/>
      <c r="OZL105" s="250"/>
      <c r="OZM105" s="250"/>
      <c r="OZN105" s="250"/>
      <c r="OZO105" s="250"/>
      <c r="OZP105" s="250"/>
      <c r="OZQ105" s="250"/>
      <c r="OZR105" s="250"/>
      <c r="OZS105" s="250"/>
      <c r="OZT105" s="250"/>
      <c r="OZU105" s="250"/>
      <c r="OZV105" s="250"/>
      <c r="OZW105" s="250"/>
      <c r="OZX105" s="250"/>
      <c r="OZY105" s="250"/>
      <c r="OZZ105" s="250"/>
      <c r="PAA105" s="250"/>
      <c r="PAB105" s="250"/>
      <c r="PAC105" s="250"/>
      <c r="PAD105" s="250"/>
      <c r="PAE105" s="250"/>
      <c r="PAF105" s="250"/>
      <c r="PAG105" s="250"/>
      <c r="PAH105" s="250"/>
      <c r="PAI105" s="250"/>
      <c r="PAJ105" s="250"/>
      <c r="PAK105" s="250"/>
      <c r="PAL105" s="250"/>
      <c r="PAM105" s="250"/>
      <c r="PAN105" s="250"/>
      <c r="PAO105" s="250"/>
      <c r="PAP105" s="250"/>
      <c r="PAQ105" s="250"/>
      <c r="PAR105" s="250"/>
      <c r="PAS105" s="250"/>
      <c r="PAT105" s="250"/>
      <c r="PAU105" s="250"/>
      <c r="PAV105" s="250"/>
      <c r="PAW105" s="250"/>
      <c r="PAX105" s="250"/>
      <c r="PAY105" s="250"/>
      <c r="PAZ105" s="250"/>
      <c r="PBA105" s="250"/>
      <c r="PBB105" s="250"/>
      <c r="PBC105" s="250"/>
      <c r="PBD105" s="250"/>
      <c r="PBE105" s="250"/>
      <c r="PBF105" s="250"/>
      <c r="PBG105" s="250"/>
      <c r="PBH105" s="250"/>
      <c r="PBI105" s="250"/>
      <c r="PBJ105" s="250"/>
      <c r="PBK105" s="250"/>
      <c r="PBL105" s="250"/>
      <c r="PBM105" s="250"/>
      <c r="PBN105" s="250"/>
      <c r="PBO105" s="250"/>
      <c r="PBP105" s="250"/>
      <c r="PBQ105" s="250"/>
      <c r="PBR105" s="250"/>
      <c r="PBS105" s="250"/>
      <c r="PBT105" s="250"/>
      <c r="PBU105" s="250"/>
      <c r="PBV105" s="250"/>
      <c r="PBW105" s="250"/>
      <c r="PBX105" s="250"/>
      <c r="PBY105" s="250"/>
      <c r="PBZ105" s="250"/>
      <c r="PCA105" s="250"/>
      <c r="PCB105" s="250"/>
      <c r="PCC105" s="250"/>
      <c r="PCD105" s="250"/>
      <c r="PCE105" s="250"/>
      <c r="PCF105" s="250"/>
      <c r="PCG105" s="250"/>
      <c r="PCH105" s="250"/>
      <c r="PCI105" s="250"/>
      <c r="PCJ105" s="250"/>
      <c r="PCK105" s="250"/>
      <c r="PCL105" s="250"/>
      <c r="PCM105" s="250"/>
      <c r="PCN105" s="250"/>
      <c r="PCO105" s="250"/>
      <c r="PCP105" s="250"/>
      <c r="PCQ105" s="250"/>
      <c r="PCR105" s="250"/>
      <c r="PCS105" s="250"/>
      <c r="PCT105" s="250"/>
      <c r="PCU105" s="250"/>
      <c r="PCV105" s="250"/>
      <c r="PCW105" s="250"/>
      <c r="PCX105" s="250"/>
      <c r="PCY105" s="250"/>
      <c r="PCZ105" s="250"/>
      <c r="PDA105" s="250"/>
      <c r="PDB105" s="250"/>
      <c r="PDC105" s="250"/>
      <c r="PDD105" s="250"/>
      <c r="PDE105" s="250"/>
      <c r="PDF105" s="250"/>
      <c r="PDG105" s="250"/>
      <c r="PDH105" s="250"/>
      <c r="PDI105" s="250"/>
      <c r="PDJ105" s="250"/>
      <c r="PDK105" s="250"/>
      <c r="PDL105" s="250"/>
      <c r="PDM105" s="250"/>
      <c r="PDN105" s="250"/>
      <c r="PDO105" s="250"/>
      <c r="PDP105" s="250"/>
      <c r="PDQ105" s="250"/>
      <c r="PDR105" s="250"/>
      <c r="PDS105" s="250"/>
      <c r="PDT105" s="250"/>
      <c r="PDU105" s="250"/>
      <c r="PDV105" s="250"/>
      <c r="PDW105" s="250"/>
      <c r="PDX105" s="250"/>
      <c r="PDY105" s="250"/>
      <c r="PDZ105" s="250"/>
      <c r="PEA105" s="250"/>
      <c r="PEB105" s="250"/>
      <c r="PEC105" s="250"/>
      <c r="PED105" s="250"/>
      <c r="PEE105" s="250"/>
      <c r="PEF105" s="250"/>
      <c r="PEG105" s="250"/>
      <c r="PEH105" s="250"/>
      <c r="PEI105" s="250"/>
      <c r="PEJ105" s="250"/>
      <c r="PEK105" s="250"/>
      <c r="PEL105" s="250"/>
      <c r="PEM105" s="250"/>
      <c r="PEN105" s="250"/>
      <c r="PEO105" s="250"/>
      <c r="PEP105" s="250"/>
      <c r="PEQ105" s="250"/>
      <c r="PER105" s="250"/>
      <c r="PES105" s="250"/>
      <c r="PET105" s="250"/>
      <c r="PEU105" s="250"/>
      <c r="PEV105" s="250"/>
      <c r="PEW105" s="250"/>
      <c r="PEX105" s="250"/>
      <c r="PEY105" s="250"/>
      <c r="PEZ105" s="250"/>
      <c r="PFA105" s="250"/>
      <c r="PFB105" s="250"/>
      <c r="PFC105" s="250"/>
      <c r="PFD105" s="250"/>
      <c r="PFE105" s="250"/>
      <c r="PFF105" s="250"/>
      <c r="PFG105" s="250"/>
      <c r="PFH105" s="250"/>
      <c r="PFI105" s="250"/>
      <c r="PFJ105" s="250"/>
      <c r="PFK105" s="250"/>
      <c r="PFL105" s="250"/>
      <c r="PFM105" s="250"/>
      <c r="PFN105" s="250"/>
      <c r="PFO105" s="250"/>
      <c r="PFP105" s="250"/>
      <c r="PFQ105" s="250"/>
      <c r="PFR105" s="250"/>
      <c r="PFS105" s="250"/>
      <c r="PFT105" s="250"/>
      <c r="PFU105" s="250"/>
      <c r="PFV105" s="250"/>
      <c r="PFW105" s="250"/>
      <c r="PFX105" s="250"/>
      <c r="PFY105" s="250"/>
      <c r="PFZ105" s="250"/>
      <c r="PGA105" s="250"/>
      <c r="PGB105" s="250"/>
      <c r="PGC105" s="250"/>
      <c r="PGD105" s="250"/>
      <c r="PGE105" s="250"/>
      <c r="PGF105" s="250"/>
      <c r="PGG105" s="250"/>
      <c r="PGH105" s="250"/>
      <c r="PGI105" s="250"/>
      <c r="PGJ105" s="250"/>
      <c r="PGK105" s="250"/>
      <c r="PGL105" s="250"/>
      <c r="PGM105" s="250"/>
      <c r="PGN105" s="250"/>
      <c r="PGO105" s="250"/>
      <c r="PGP105" s="250"/>
      <c r="PGQ105" s="250"/>
      <c r="PGR105" s="250"/>
      <c r="PGS105" s="250"/>
      <c r="PGT105" s="250"/>
      <c r="PGU105" s="250"/>
      <c r="PGV105" s="250"/>
      <c r="PGW105" s="250"/>
      <c r="PGX105" s="250"/>
      <c r="PGY105" s="250"/>
      <c r="PGZ105" s="250"/>
      <c r="PHA105" s="250"/>
      <c r="PHB105" s="250"/>
      <c r="PHC105" s="250"/>
      <c r="PHD105" s="250"/>
      <c r="PHE105" s="250"/>
      <c r="PHF105" s="250"/>
      <c r="PHG105" s="250"/>
      <c r="PHH105" s="250"/>
      <c r="PHI105" s="250"/>
      <c r="PHJ105" s="250"/>
      <c r="PHK105" s="250"/>
      <c r="PHL105" s="250"/>
      <c r="PHM105" s="250"/>
      <c r="PHN105" s="250"/>
      <c r="PHO105" s="250"/>
      <c r="PHP105" s="250"/>
      <c r="PHQ105" s="250"/>
      <c r="PHR105" s="250"/>
      <c r="PHS105" s="250"/>
      <c r="PHT105" s="250"/>
      <c r="PHU105" s="250"/>
      <c r="PHV105" s="250"/>
      <c r="PHW105" s="250"/>
      <c r="PHX105" s="250"/>
      <c r="PHY105" s="250"/>
      <c r="PHZ105" s="250"/>
      <c r="PIA105" s="250"/>
      <c r="PIB105" s="250"/>
      <c r="PIC105" s="250"/>
      <c r="PID105" s="250"/>
      <c r="PIE105" s="250"/>
      <c r="PIF105" s="250"/>
      <c r="PIG105" s="250"/>
      <c r="PIH105" s="250"/>
      <c r="PII105" s="250"/>
      <c r="PIJ105" s="250"/>
      <c r="PIK105" s="250"/>
      <c r="PIL105" s="250"/>
      <c r="PIM105" s="250"/>
      <c r="PIN105" s="250"/>
      <c r="PIO105" s="250"/>
      <c r="PIP105" s="250"/>
      <c r="PIQ105" s="250"/>
      <c r="PIR105" s="250"/>
      <c r="PIS105" s="250"/>
      <c r="PIT105" s="250"/>
      <c r="PIU105" s="250"/>
      <c r="PIV105" s="250"/>
      <c r="PIW105" s="250"/>
      <c r="PIX105" s="250"/>
      <c r="PIY105" s="250"/>
      <c r="PIZ105" s="250"/>
      <c r="PJA105" s="250"/>
      <c r="PJB105" s="250"/>
      <c r="PJC105" s="250"/>
      <c r="PJD105" s="250"/>
      <c r="PJE105" s="250"/>
      <c r="PJF105" s="250"/>
      <c r="PJG105" s="250"/>
      <c r="PJH105" s="250"/>
      <c r="PJI105" s="250"/>
      <c r="PJJ105" s="250"/>
      <c r="PJK105" s="250"/>
      <c r="PJL105" s="250"/>
      <c r="PJM105" s="250"/>
      <c r="PJN105" s="250"/>
      <c r="PJO105" s="250"/>
      <c r="PJP105" s="250"/>
      <c r="PJQ105" s="250"/>
      <c r="PJR105" s="250"/>
      <c r="PJS105" s="250"/>
      <c r="PJT105" s="250"/>
      <c r="PJU105" s="250"/>
      <c r="PJV105" s="250"/>
      <c r="PJW105" s="250"/>
      <c r="PJX105" s="250"/>
      <c r="PJY105" s="250"/>
      <c r="PJZ105" s="250"/>
      <c r="PKA105" s="250"/>
      <c r="PKB105" s="250"/>
      <c r="PKC105" s="250"/>
      <c r="PKD105" s="250"/>
      <c r="PKE105" s="250"/>
      <c r="PKF105" s="250"/>
      <c r="PKG105" s="250"/>
      <c r="PKH105" s="250"/>
      <c r="PKI105" s="250"/>
      <c r="PKJ105" s="250"/>
      <c r="PKK105" s="250"/>
      <c r="PKL105" s="250"/>
      <c r="PKM105" s="250"/>
      <c r="PKN105" s="250"/>
      <c r="PKO105" s="250"/>
      <c r="PKP105" s="250"/>
      <c r="PKQ105" s="250"/>
      <c r="PKR105" s="250"/>
      <c r="PKS105" s="250"/>
      <c r="PKT105" s="250"/>
      <c r="PKU105" s="250"/>
      <c r="PKV105" s="250"/>
      <c r="PKW105" s="250"/>
      <c r="PKX105" s="250"/>
      <c r="PKY105" s="250"/>
      <c r="PKZ105" s="250"/>
      <c r="PLA105" s="250"/>
      <c r="PLB105" s="250"/>
      <c r="PLC105" s="250"/>
      <c r="PLD105" s="250"/>
      <c r="PLE105" s="250"/>
      <c r="PLF105" s="250"/>
      <c r="PLG105" s="250"/>
      <c r="PLH105" s="250"/>
      <c r="PLI105" s="250"/>
      <c r="PLJ105" s="250"/>
      <c r="PLK105" s="250"/>
      <c r="PLL105" s="250"/>
      <c r="PLM105" s="250"/>
      <c r="PLN105" s="250"/>
      <c r="PLO105" s="250"/>
      <c r="PLP105" s="250"/>
      <c r="PLQ105" s="250"/>
      <c r="PLR105" s="250"/>
      <c r="PLS105" s="250"/>
      <c r="PLT105" s="250"/>
      <c r="PLU105" s="250"/>
      <c r="PLV105" s="250"/>
      <c r="PLW105" s="250"/>
      <c r="PLX105" s="250"/>
      <c r="PLY105" s="250"/>
      <c r="PLZ105" s="250"/>
      <c r="PMA105" s="250"/>
      <c r="PMB105" s="250"/>
      <c r="PMC105" s="250"/>
      <c r="PMD105" s="250"/>
      <c r="PME105" s="250"/>
      <c r="PMF105" s="250"/>
      <c r="PMG105" s="250"/>
      <c r="PMH105" s="250"/>
      <c r="PMI105" s="250"/>
      <c r="PMJ105" s="250"/>
      <c r="PMK105" s="250"/>
      <c r="PML105" s="250"/>
      <c r="PMM105" s="250"/>
      <c r="PMN105" s="250"/>
      <c r="PMO105" s="250"/>
      <c r="PMP105" s="250"/>
      <c r="PMQ105" s="250"/>
      <c r="PMR105" s="250"/>
      <c r="PMS105" s="250"/>
      <c r="PMT105" s="250"/>
      <c r="PMU105" s="250"/>
      <c r="PMV105" s="250"/>
      <c r="PMW105" s="250"/>
      <c r="PMX105" s="250"/>
      <c r="PMY105" s="250"/>
      <c r="PMZ105" s="250"/>
      <c r="PNA105" s="250"/>
      <c r="PNB105" s="250"/>
      <c r="PNC105" s="250"/>
      <c r="PND105" s="250"/>
      <c r="PNE105" s="250"/>
      <c r="PNF105" s="250"/>
      <c r="PNG105" s="250"/>
      <c r="PNH105" s="250"/>
      <c r="PNI105" s="250"/>
      <c r="PNJ105" s="250"/>
      <c r="PNK105" s="250"/>
      <c r="PNL105" s="250"/>
      <c r="PNM105" s="250"/>
      <c r="PNN105" s="250"/>
      <c r="PNO105" s="250"/>
      <c r="PNP105" s="250"/>
      <c r="PNQ105" s="250"/>
      <c r="PNR105" s="250"/>
      <c r="PNS105" s="250"/>
      <c r="PNT105" s="250"/>
      <c r="PNU105" s="250"/>
      <c r="PNV105" s="250"/>
      <c r="PNW105" s="250"/>
      <c r="PNX105" s="250"/>
      <c r="PNY105" s="250"/>
      <c r="PNZ105" s="250"/>
      <c r="POA105" s="250"/>
      <c r="POB105" s="250"/>
      <c r="POC105" s="250"/>
      <c r="POD105" s="250"/>
      <c r="POE105" s="250"/>
      <c r="POF105" s="250"/>
      <c r="POG105" s="250"/>
      <c r="POH105" s="250"/>
      <c r="POI105" s="250"/>
      <c r="POJ105" s="250"/>
      <c r="POK105" s="250"/>
      <c r="POL105" s="250"/>
      <c r="POM105" s="250"/>
      <c r="PON105" s="250"/>
      <c r="POO105" s="250"/>
      <c r="POP105" s="250"/>
      <c r="POQ105" s="250"/>
      <c r="POR105" s="250"/>
      <c r="POS105" s="250"/>
      <c r="POT105" s="250"/>
      <c r="POU105" s="250"/>
      <c r="POV105" s="250"/>
      <c r="POW105" s="250"/>
      <c r="POX105" s="250"/>
      <c r="POY105" s="250"/>
      <c r="POZ105" s="250"/>
      <c r="PPA105" s="250"/>
      <c r="PPB105" s="250"/>
      <c r="PPC105" s="250"/>
      <c r="PPD105" s="250"/>
      <c r="PPE105" s="250"/>
      <c r="PPF105" s="250"/>
      <c r="PPG105" s="250"/>
      <c r="PPH105" s="250"/>
      <c r="PPI105" s="250"/>
      <c r="PPJ105" s="250"/>
      <c r="PPK105" s="250"/>
      <c r="PPL105" s="250"/>
      <c r="PPM105" s="250"/>
      <c r="PPN105" s="250"/>
      <c r="PPO105" s="250"/>
      <c r="PPP105" s="250"/>
      <c r="PPQ105" s="250"/>
      <c r="PPR105" s="250"/>
      <c r="PPS105" s="250"/>
      <c r="PPT105" s="250"/>
      <c r="PPU105" s="250"/>
      <c r="PPV105" s="250"/>
      <c r="PPW105" s="250"/>
      <c r="PPX105" s="250"/>
      <c r="PPY105" s="250"/>
      <c r="PPZ105" s="250"/>
      <c r="PQA105" s="250"/>
      <c r="PQB105" s="250"/>
      <c r="PQC105" s="250"/>
      <c r="PQD105" s="250"/>
      <c r="PQE105" s="250"/>
      <c r="PQF105" s="250"/>
      <c r="PQG105" s="250"/>
      <c r="PQH105" s="250"/>
      <c r="PQI105" s="250"/>
      <c r="PQJ105" s="250"/>
      <c r="PQK105" s="250"/>
      <c r="PQL105" s="250"/>
      <c r="PQM105" s="250"/>
      <c r="PQN105" s="250"/>
      <c r="PQO105" s="250"/>
      <c r="PQP105" s="250"/>
      <c r="PQQ105" s="250"/>
      <c r="PQR105" s="250"/>
      <c r="PQS105" s="250"/>
      <c r="PQT105" s="250"/>
      <c r="PQU105" s="250"/>
      <c r="PQV105" s="250"/>
      <c r="PQW105" s="250"/>
      <c r="PQX105" s="250"/>
      <c r="PQY105" s="250"/>
      <c r="PQZ105" s="250"/>
      <c r="PRA105" s="250"/>
      <c r="PRB105" s="250"/>
      <c r="PRC105" s="250"/>
      <c r="PRD105" s="250"/>
      <c r="PRE105" s="250"/>
      <c r="PRF105" s="250"/>
      <c r="PRG105" s="250"/>
      <c r="PRH105" s="250"/>
      <c r="PRI105" s="250"/>
      <c r="PRJ105" s="250"/>
      <c r="PRK105" s="250"/>
      <c r="PRL105" s="250"/>
      <c r="PRM105" s="250"/>
      <c r="PRN105" s="250"/>
      <c r="PRO105" s="250"/>
      <c r="PRP105" s="250"/>
      <c r="PRQ105" s="250"/>
      <c r="PRR105" s="250"/>
      <c r="PRS105" s="250"/>
      <c r="PRT105" s="250"/>
      <c r="PRU105" s="250"/>
      <c r="PRV105" s="250"/>
      <c r="PRW105" s="250"/>
      <c r="PRX105" s="250"/>
      <c r="PRY105" s="250"/>
      <c r="PRZ105" s="250"/>
      <c r="PSA105" s="250"/>
      <c r="PSB105" s="250"/>
      <c r="PSC105" s="250"/>
      <c r="PSD105" s="250"/>
      <c r="PSE105" s="250"/>
      <c r="PSF105" s="250"/>
      <c r="PSG105" s="250"/>
      <c r="PSH105" s="250"/>
      <c r="PSI105" s="250"/>
      <c r="PSJ105" s="250"/>
      <c r="PSK105" s="250"/>
      <c r="PSL105" s="250"/>
      <c r="PSM105" s="250"/>
      <c r="PSN105" s="250"/>
      <c r="PSO105" s="250"/>
      <c r="PSP105" s="250"/>
      <c r="PSQ105" s="250"/>
      <c r="PSR105" s="250"/>
      <c r="PSS105" s="250"/>
      <c r="PST105" s="250"/>
      <c r="PSU105" s="250"/>
      <c r="PSV105" s="250"/>
      <c r="PSW105" s="250"/>
      <c r="PSX105" s="250"/>
      <c r="PSY105" s="250"/>
      <c r="PSZ105" s="250"/>
      <c r="PTA105" s="250"/>
      <c r="PTB105" s="250"/>
      <c r="PTC105" s="250"/>
      <c r="PTD105" s="250"/>
      <c r="PTE105" s="250"/>
      <c r="PTF105" s="250"/>
      <c r="PTG105" s="250"/>
      <c r="PTH105" s="250"/>
      <c r="PTI105" s="250"/>
      <c r="PTJ105" s="250"/>
      <c r="PTK105" s="250"/>
      <c r="PTL105" s="250"/>
      <c r="PTM105" s="250"/>
      <c r="PTN105" s="250"/>
      <c r="PTO105" s="250"/>
      <c r="PTP105" s="250"/>
      <c r="PTQ105" s="250"/>
      <c r="PTR105" s="250"/>
      <c r="PTS105" s="250"/>
      <c r="PTT105" s="250"/>
      <c r="PTU105" s="250"/>
      <c r="PTV105" s="250"/>
      <c r="PTW105" s="250"/>
      <c r="PTX105" s="250"/>
      <c r="PTY105" s="250"/>
      <c r="PTZ105" s="250"/>
      <c r="PUA105" s="250"/>
      <c r="PUB105" s="250"/>
      <c r="PUC105" s="250"/>
      <c r="PUD105" s="250"/>
      <c r="PUE105" s="250"/>
      <c r="PUF105" s="250"/>
      <c r="PUG105" s="250"/>
      <c r="PUH105" s="250"/>
      <c r="PUI105" s="250"/>
      <c r="PUJ105" s="250"/>
      <c r="PUK105" s="250"/>
      <c r="PUL105" s="250"/>
      <c r="PUM105" s="250"/>
      <c r="PUN105" s="250"/>
      <c r="PUO105" s="250"/>
      <c r="PUP105" s="250"/>
      <c r="PUQ105" s="250"/>
      <c r="PUR105" s="250"/>
      <c r="PUS105" s="250"/>
      <c r="PUT105" s="250"/>
      <c r="PUU105" s="250"/>
      <c r="PUV105" s="250"/>
      <c r="PUW105" s="250"/>
      <c r="PUX105" s="250"/>
      <c r="PUY105" s="250"/>
      <c r="PUZ105" s="250"/>
      <c r="PVA105" s="250"/>
      <c r="PVB105" s="250"/>
      <c r="PVC105" s="250"/>
      <c r="PVD105" s="250"/>
      <c r="PVE105" s="250"/>
      <c r="PVF105" s="250"/>
      <c r="PVG105" s="250"/>
      <c r="PVH105" s="250"/>
      <c r="PVI105" s="250"/>
      <c r="PVJ105" s="250"/>
      <c r="PVK105" s="250"/>
      <c r="PVL105" s="250"/>
      <c r="PVM105" s="250"/>
      <c r="PVN105" s="250"/>
      <c r="PVO105" s="250"/>
      <c r="PVP105" s="250"/>
      <c r="PVQ105" s="250"/>
      <c r="PVR105" s="250"/>
      <c r="PVS105" s="250"/>
      <c r="PVT105" s="250"/>
      <c r="PVU105" s="250"/>
      <c r="PVV105" s="250"/>
      <c r="PVW105" s="250"/>
      <c r="PVX105" s="250"/>
      <c r="PVY105" s="250"/>
      <c r="PVZ105" s="250"/>
      <c r="PWA105" s="250"/>
      <c r="PWB105" s="250"/>
      <c r="PWC105" s="250"/>
      <c r="PWD105" s="250"/>
      <c r="PWE105" s="250"/>
      <c r="PWF105" s="250"/>
      <c r="PWG105" s="250"/>
      <c r="PWH105" s="250"/>
      <c r="PWI105" s="250"/>
      <c r="PWJ105" s="250"/>
      <c r="PWK105" s="250"/>
      <c r="PWL105" s="250"/>
      <c r="PWM105" s="250"/>
      <c r="PWN105" s="250"/>
      <c r="PWO105" s="250"/>
      <c r="PWP105" s="250"/>
      <c r="PWQ105" s="250"/>
      <c r="PWR105" s="250"/>
      <c r="PWS105" s="250"/>
      <c r="PWT105" s="250"/>
      <c r="PWU105" s="250"/>
      <c r="PWV105" s="250"/>
      <c r="PWW105" s="250"/>
      <c r="PWX105" s="250"/>
      <c r="PWY105" s="250"/>
      <c r="PWZ105" s="250"/>
      <c r="PXA105" s="250"/>
      <c r="PXB105" s="250"/>
      <c r="PXC105" s="250"/>
      <c r="PXD105" s="250"/>
      <c r="PXE105" s="250"/>
      <c r="PXF105" s="250"/>
      <c r="PXG105" s="250"/>
      <c r="PXH105" s="250"/>
      <c r="PXI105" s="250"/>
      <c r="PXJ105" s="250"/>
      <c r="PXK105" s="250"/>
      <c r="PXL105" s="250"/>
      <c r="PXM105" s="250"/>
      <c r="PXN105" s="250"/>
      <c r="PXO105" s="250"/>
      <c r="PXP105" s="250"/>
      <c r="PXQ105" s="250"/>
      <c r="PXR105" s="250"/>
      <c r="PXS105" s="250"/>
      <c r="PXT105" s="250"/>
      <c r="PXU105" s="250"/>
      <c r="PXV105" s="250"/>
      <c r="PXW105" s="250"/>
      <c r="PXX105" s="250"/>
      <c r="PXY105" s="250"/>
      <c r="PXZ105" s="250"/>
      <c r="PYA105" s="250"/>
      <c r="PYB105" s="250"/>
      <c r="PYC105" s="250"/>
      <c r="PYD105" s="250"/>
      <c r="PYE105" s="250"/>
      <c r="PYF105" s="250"/>
      <c r="PYG105" s="250"/>
      <c r="PYH105" s="250"/>
      <c r="PYI105" s="250"/>
      <c r="PYJ105" s="250"/>
      <c r="PYK105" s="250"/>
      <c r="PYL105" s="250"/>
      <c r="PYM105" s="250"/>
      <c r="PYN105" s="250"/>
      <c r="PYO105" s="250"/>
      <c r="PYP105" s="250"/>
      <c r="PYQ105" s="250"/>
      <c r="PYR105" s="250"/>
      <c r="PYS105" s="250"/>
      <c r="PYT105" s="250"/>
      <c r="PYU105" s="250"/>
      <c r="PYV105" s="250"/>
      <c r="PYW105" s="250"/>
      <c r="PYX105" s="250"/>
      <c r="PYY105" s="250"/>
      <c r="PYZ105" s="250"/>
      <c r="PZA105" s="250"/>
      <c r="PZB105" s="250"/>
      <c r="PZC105" s="250"/>
      <c r="PZD105" s="250"/>
      <c r="PZE105" s="250"/>
      <c r="PZF105" s="250"/>
      <c r="PZG105" s="250"/>
      <c r="PZH105" s="250"/>
      <c r="PZI105" s="250"/>
      <c r="PZJ105" s="250"/>
      <c r="PZK105" s="250"/>
      <c r="PZL105" s="250"/>
      <c r="PZM105" s="250"/>
      <c r="PZN105" s="250"/>
      <c r="PZO105" s="250"/>
      <c r="PZP105" s="250"/>
      <c r="PZQ105" s="250"/>
      <c r="PZR105" s="250"/>
      <c r="PZS105" s="250"/>
      <c r="PZT105" s="250"/>
      <c r="PZU105" s="250"/>
      <c r="PZV105" s="250"/>
      <c r="PZW105" s="250"/>
      <c r="PZX105" s="250"/>
      <c r="PZY105" s="250"/>
      <c r="PZZ105" s="250"/>
      <c r="QAA105" s="250"/>
      <c r="QAB105" s="250"/>
      <c r="QAC105" s="250"/>
      <c r="QAD105" s="250"/>
      <c r="QAE105" s="250"/>
      <c r="QAF105" s="250"/>
      <c r="QAG105" s="250"/>
      <c r="QAH105" s="250"/>
      <c r="QAI105" s="250"/>
      <c r="QAJ105" s="250"/>
      <c r="QAK105" s="250"/>
      <c r="QAL105" s="250"/>
      <c r="QAM105" s="250"/>
      <c r="QAN105" s="250"/>
      <c r="QAO105" s="250"/>
      <c r="QAP105" s="250"/>
      <c r="QAQ105" s="250"/>
      <c r="QAR105" s="250"/>
      <c r="QAS105" s="250"/>
      <c r="QAT105" s="250"/>
      <c r="QAU105" s="250"/>
      <c r="QAV105" s="250"/>
      <c r="QAW105" s="250"/>
      <c r="QAX105" s="250"/>
      <c r="QAY105" s="250"/>
      <c r="QAZ105" s="250"/>
      <c r="QBA105" s="250"/>
      <c r="QBB105" s="250"/>
      <c r="QBC105" s="250"/>
      <c r="QBD105" s="250"/>
      <c r="QBE105" s="250"/>
      <c r="QBF105" s="250"/>
      <c r="QBG105" s="250"/>
      <c r="QBH105" s="250"/>
      <c r="QBI105" s="250"/>
      <c r="QBJ105" s="250"/>
      <c r="QBK105" s="250"/>
      <c r="QBL105" s="250"/>
      <c r="QBM105" s="250"/>
      <c r="QBN105" s="250"/>
      <c r="QBO105" s="250"/>
      <c r="QBP105" s="250"/>
      <c r="QBQ105" s="250"/>
      <c r="QBR105" s="250"/>
      <c r="QBS105" s="250"/>
      <c r="QBT105" s="250"/>
      <c r="QBU105" s="250"/>
      <c r="QBV105" s="250"/>
      <c r="QBW105" s="250"/>
      <c r="QBX105" s="250"/>
      <c r="QBY105" s="250"/>
      <c r="QBZ105" s="250"/>
      <c r="QCA105" s="250"/>
      <c r="QCB105" s="250"/>
      <c r="QCC105" s="250"/>
      <c r="QCD105" s="250"/>
      <c r="QCE105" s="250"/>
      <c r="QCF105" s="250"/>
      <c r="QCG105" s="250"/>
      <c r="QCH105" s="250"/>
      <c r="QCI105" s="250"/>
      <c r="QCJ105" s="250"/>
      <c r="QCK105" s="250"/>
      <c r="QCL105" s="250"/>
      <c r="QCM105" s="250"/>
      <c r="QCN105" s="250"/>
      <c r="QCO105" s="250"/>
      <c r="QCP105" s="250"/>
      <c r="QCQ105" s="250"/>
      <c r="QCR105" s="250"/>
      <c r="QCS105" s="250"/>
      <c r="QCT105" s="250"/>
      <c r="QCU105" s="250"/>
      <c r="QCV105" s="250"/>
      <c r="QCW105" s="250"/>
      <c r="QCX105" s="250"/>
      <c r="QCY105" s="250"/>
      <c r="QCZ105" s="250"/>
      <c r="QDA105" s="250"/>
      <c r="QDB105" s="250"/>
      <c r="QDC105" s="250"/>
      <c r="QDD105" s="250"/>
      <c r="QDE105" s="250"/>
      <c r="QDF105" s="250"/>
      <c r="QDG105" s="250"/>
      <c r="QDH105" s="250"/>
      <c r="QDI105" s="250"/>
      <c r="QDJ105" s="250"/>
      <c r="QDK105" s="250"/>
      <c r="QDL105" s="250"/>
      <c r="QDM105" s="250"/>
      <c r="QDN105" s="250"/>
      <c r="QDO105" s="250"/>
      <c r="QDP105" s="250"/>
      <c r="QDQ105" s="250"/>
      <c r="QDR105" s="250"/>
      <c r="QDS105" s="250"/>
      <c r="QDT105" s="250"/>
      <c r="QDU105" s="250"/>
      <c r="QDV105" s="250"/>
      <c r="QDW105" s="250"/>
      <c r="QDX105" s="250"/>
      <c r="QDY105" s="250"/>
      <c r="QDZ105" s="250"/>
      <c r="QEA105" s="250"/>
      <c r="QEB105" s="250"/>
      <c r="QEC105" s="250"/>
      <c r="QED105" s="250"/>
      <c r="QEE105" s="250"/>
      <c r="QEF105" s="250"/>
      <c r="QEG105" s="250"/>
      <c r="QEH105" s="250"/>
      <c r="QEI105" s="250"/>
      <c r="QEJ105" s="250"/>
      <c r="QEK105" s="250"/>
      <c r="QEL105" s="250"/>
      <c r="QEM105" s="250"/>
      <c r="QEN105" s="250"/>
      <c r="QEO105" s="250"/>
      <c r="QEP105" s="250"/>
      <c r="QEQ105" s="250"/>
      <c r="QER105" s="250"/>
      <c r="QES105" s="250"/>
      <c r="QET105" s="250"/>
      <c r="QEU105" s="250"/>
      <c r="QEV105" s="250"/>
      <c r="QEW105" s="250"/>
      <c r="QEX105" s="250"/>
      <c r="QEY105" s="250"/>
      <c r="QEZ105" s="250"/>
      <c r="QFA105" s="250"/>
      <c r="QFB105" s="250"/>
      <c r="QFC105" s="250"/>
      <c r="QFD105" s="250"/>
      <c r="QFE105" s="250"/>
      <c r="QFF105" s="250"/>
      <c r="QFG105" s="250"/>
      <c r="QFH105" s="250"/>
      <c r="QFI105" s="250"/>
      <c r="QFJ105" s="250"/>
      <c r="QFK105" s="250"/>
      <c r="QFL105" s="250"/>
      <c r="QFM105" s="250"/>
      <c r="QFN105" s="250"/>
      <c r="QFO105" s="250"/>
      <c r="QFP105" s="250"/>
      <c r="QFQ105" s="250"/>
      <c r="QFR105" s="250"/>
      <c r="QFS105" s="250"/>
      <c r="QFT105" s="250"/>
      <c r="QFU105" s="250"/>
      <c r="QFV105" s="250"/>
      <c r="QFW105" s="250"/>
      <c r="QFX105" s="250"/>
      <c r="QFY105" s="250"/>
      <c r="QFZ105" s="250"/>
      <c r="QGA105" s="250"/>
      <c r="QGB105" s="250"/>
      <c r="QGC105" s="250"/>
      <c r="QGD105" s="250"/>
      <c r="QGE105" s="250"/>
      <c r="QGF105" s="250"/>
      <c r="QGG105" s="250"/>
      <c r="QGH105" s="250"/>
      <c r="QGI105" s="250"/>
      <c r="QGJ105" s="250"/>
      <c r="QGK105" s="250"/>
      <c r="QGL105" s="250"/>
      <c r="QGM105" s="250"/>
      <c r="QGN105" s="250"/>
      <c r="QGO105" s="250"/>
      <c r="QGP105" s="250"/>
      <c r="QGQ105" s="250"/>
      <c r="QGR105" s="250"/>
      <c r="QGS105" s="250"/>
      <c r="QGT105" s="250"/>
      <c r="QGU105" s="250"/>
      <c r="QGV105" s="250"/>
      <c r="QGW105" s="250"/>
      <c r="QGX105" s="250"/>
      <c r="QGY105" s="250"/>
      <c r="QGZ105" s="250"/>
      <c r="QHA105" s="250"/>
      <c r="QHB105" s="250"/>
      <c r="QHC105" s="250"/>
      <c r="QHD105" s="250"/>
      <c r="QHE105" s="250"/>
      <c r="QHF105" s="250"/>
      <c r="QHG105" s="250"/>
      <c r="QHH105" s="250"/>
      <c r="QHI105" s="250"/>
      <c r="QHJ105" s="250"/>
      <c r="QHK105" s="250"/>
      <c r="QHL105" s="250"/>
      <c r="QHM105" s="250"/>
      <c r="QHN105" s="250"/>
      <c r="QHO105" s="250"/>
      <c r="QHP105" s="250"/>
      <c r="QHQ105" s="250"/>
      <c r="QHR105" s="250"/>
      <c r="QHS105" s="250"/>
      <c r="QHT105" s="250"/>
      <c r="QHU105" s="250"/>
      <c r="QHV105" s="250"/>
      <c r="QHW105" s="250"/>
      <c r="QHX105" s="250"/>
      <c r="QHY105" s="250"/>
      <c r="QHZ105" s="250"/>
      <c r="QIA105" s="250"/>
      <c r="QIB105" s="250"/>
      <c r="QIC105" s="250"/>
      <c r="QID105" s="250"/>
      <c r="QIE105" s="250"/>
      <c r="QIF105" s="250"/>
      <c r="QIG105" s="250"/>
      <c r="QIH105" s="250"/>
      <c r="QII105" s="250"/>
      <c r="QIJ105" s="250"/>
      <c r="QIK105" s="250"/>
      <c r="QIL105" s="250"/>
      <c r="QIM105" s="250"/>
      <c r="QIN105" s="250"/>
      <c r="QIO105" s="250"/>
      <c r="QIP105" s="250"/>
      <c r="QIQ105" s="250"/>
      <c r="QIR105" s="250"/>
      <c r="QIS105" s="250"/>
      <c r="QIT105" s="250"/>
      <c r="QIU105" s="250"/>
      <c r="QIV105" s="250"/>
      <c r="QIW105" s="250"/>
      <c r="QIX105" s="250"/>
      <c r="QIY105" s="250"/>
      <c r="QIZ105" s="250"/>
      <c r="QJA105" s="250"/>
      <c r="QJB105" s="250"/>
      <c r="QJC105" s="250"/>
      <c r="QJD105" s="250"/>
      <c r="QJE105" s="250"/>
      <c r="QJF105" s="250"/>
      <c r="QJG105" s="250"/>
      <c r="QJH105" s="250"/>
      <c r="QJI105" s="250"/>
      <c r="QJJ105" s="250"/>
      <c r="QJK105" s="250"/>
      <c r="QJL105" s="250"/>
      <c r="QJM105" s="250"/>
      <c r="QJN105" s="250"/>
      <c r="QJO105" s="250"/>
      <c r="QJP105" s="250"/>
      <c r="QJQ105" s="250"/>
      <c r="QJR105" s="250"/>
      <c r="QJS105" s="250"/>
      <c r="QJT105" s="250"/>
      <c r="QJU105" s="250"/>
      <c r="QJV105" s="250"/>
      <c r="QJW105" s="250"/>
      <c r="QJX105" s="250"/>
      <c r="QJY105" s="250"/>
      <c r="QJZ105" s="250"/>
      <c r="QKA105" s="250"/>
      <c r="QKB105" s="250"/>
      <c r="QKC105" s="250"/>
      <c r="QKD105" s="250"/>
      <c r="QKE105" s="250"/>
      <c r="QKF105" s="250"/>
      <c r="QKG105" s="250"/>
      <c r="QKH105" s="250"/>
      <c r="QKI105" s="250"/>
      <c r="QKJ105" s="250"/>
      <c r="QKK105" s="250"/>
      <c r="QKL105" s="250"/>
      <c r="QKM105" s="250"/>
      <c r="QKN105" s="250"/>
      <c r="QKO105" s="250"/>
      <c r="QKP105" s="250"/>
      <c r="QKQ105" s="250"/>
      <c r="QKR105" s="250"/>
      <c r="QKS105" s="250"/>
      <c r="QKT105" s="250"/>
      <c r="QKU105" s="250"/>
      <c r="QKV105" s="250"/>
      <c r="QKW105" s="250"/>
      <c r="QKX105" s="250"/>
      <c r="QKY105" s="250"/>
      <c r="QKZ105" s="250"/>
      <c r="QLA105" s="250"/>
      <c r="QLB105" s="250"/>
      <c r="QLC105" s="250"/>
      <c r="QLD105" s="250"/>
      <c r="QLE105" s="250"/>
      <c r="QLF105" s="250"/>
      <c r="QLG105" s="250"/>
      <c r="QLH105" s="250"/>
      <c r="QLI105" s="250"/>
      <c r="QLJ105" s="250"/>
      <c r="QLK105" s="250"/>
      <c r="QLL105" s="250"/>
      <c r="QLM105" s="250"/>
      <c r="QLN105" s="250"/>
      <c r="QLO105" s="250"/>
      <c r="QLP105" s="250"/>
      <c r="QLQ105" s="250"/>
      <c r="QLR105" s="250"/>
      <c r="QLS105" s="250"/>
      <c r="QLT105" s="250"/>
      <c r="QLU105" s="250"/>
      <c r="QLV105" s="250"/>
      <c r="QLW105" s="250"/>
      <c r="QLX105" s="250"/>
      <c r="QLY105" s="250"/>
      <c r="QLZ105" s="250"/>
      <c r="QMA105" s="250"/>
      <c r="QMB105" s="250"/>
      <c r="QMC105" s="250"/>
      <c r="QMD105" s="250"/>
      <c r="QME105" s="250"/>
      <c r="QMF105" s="250"/>
      <c r="QMG105" s="250"/>
      <c r="QMH105" s="250"/>
      <c r="QMI105" s="250"/>
      <c r="QMJ105" s="250"/>
      <c r="QMK105" s="250"/>
      <c r="QML105" s="250"/>
      <c r="QMM105" s="250"/>
      <c r="QMN105" s="250"/>
      <c r="QMO105" s="250"/>
      <c r="QMP105" s="250"/>
      <c r="QMQ105" s="250"/>
      <c r="QMR105" s="250"/>
      <c r="QMS105" s="250"/>
      <c r="QMT105" s="250"/>
      <c r="QMU105" s="250"/>
      <c r="QMV105" s="250"/>
      <c r="QMW105" s="250"/>
      <c r="QMX105" s="250"/>
      <c r="QMY105" s="250"/>
      <c r="QMZ105" s="250"/>
      <c r="QNA105" s="250"/>
      <c r="QNB105" s="250"/>
      <c r="QNC105" s="250"/>
      <c r="QND105" s="250"/>
      <c r="QNE105" s="250"/>
      <c r="QNF105" s="250"/>
      <c r="QNG105" s="250"/>
      <c r="QNH105" s="250"/>
      <c r="QNI105" s="250"/>
      <c r="QNJ105" s="250"/>
      <c r="QNK105" s="250"/>
      <c r="QNL105" s="250"/>
      <c r="QNM105" s="250"/>
      <c r="QNN105" s="250"/>
      <c r="QNO105" s="250"/>
      <c r="QNP105" s="250"/>
      <c r="QNQ105" s="250"/>
      <c r="QNR105" s="250"/>
      <c r="QNS105" s="250"/>
      <c r="QNT105" s="250"/>
      <c r="QNU105" s="250"/>
      <c r="QNV105" s="250"/>
      <c r="QNW105" s="250"/>
      <c r="QNX105" s="250"/>
      <c r="QNY105" s="250"/>
      <c r="QNZ105" s="250"/>
      <c r="QOA105" s="250"/>
      <c r="QOB105" s="250"/>
      <c r="QOC105" s="250"/>
      <c r="QOD105" s="250"/>
      <c r="QOE105" s="250"/>
      <c r="QOF105" s="250"/>
      <c r="QOG105" s="250"/>
      <c r="QOH105" s="250"/>
      <c r="QOI105" s="250"/>
      <c r="QOJ105" s="250"/>
      <c r="QOK105" s="250"/>
      <c r="QOL105" s="250"/>
      <c r="QOM105" s="250"/>
      <c r="QON105" s="250"/>
      <c r="QOO105" s="250"/>
      <c r="QOP105" s="250"/>
      <c r="QOQ105" s="250"/>
      <c r="QOR105" s="250"/>
      <c r="QOS105" s="250"/>
      <c r="QOT105" s="250"/>
      <c r="QOU105" s="250"/>
      <c r="QOV105" s="250"/>
      <c r="QOW105" s="250"/>
      <c r="QOX105" s="250"/>
      <c r="QOY105" s="250"/>
      <c r="QOZ105" s="250"/>
      <c r="QPA105" s="250"/>
      <c r="QPB105" s="250"/>
      <c r="QPC105" s="250"/>
      <c r="QPD105" s="250"/>
      <c r="QPE105" s="250"/>
      <c r="QPF105" s="250"/>
      <c r="QPG105" s="250"/>
      <c r="QPH105" s="250"/>
      <c r="QPI105" s="250"/>
      <c r="QPJ105" s="250"/>
      <c r="QPK105" s="250"/>
      <c r="QPL105" s="250"/>
      <c r="QPM105" s="250"/>
      <c r="QPN105" s="250"/>
      <c r="QPO105" s="250"/>
      <c r="QPP105" s="250"/>
      <c r="QPQ105" s="250"/>
      <c r="QPR105" s="250"/>
      <c r="QPS105" s="250"/>
      <c r="QPT105" s="250"/>
      <c r="QPU105" s="250"/>
      <c r="QPV105" s="250"/>
      <c r="QPW105" s="250"/>
      <c r="QPX105" s="250"/>
      <c r="QPY105" s="250"/>
      <c r="QPZ105" s="250"/>
      <c r="QQA105" s="250"/>
      <c r="QQB105" s="250"/>
      <c r="QQC105" s="250"/>
      <c r="QQD105" s="250"/>
      <c r="QQE105" s="250"/>
      <c r="QQF105" s="250"/>
      <c r="QQG105" s="250"/>
      <c r="QQH105" s="250"/>
      <c r="QQI105" s="250"/>
      <c r="QQJ105" s="250"/>
      <c r="QQK105" s="250"/>
      <c r="QQL105" s="250"/>
      <c r="QQM105" s="250"/>
      <c r="QQN105" s="250"/>
      <c r="QQO105" s="250"/>
      <c r="QQP105" s="250"/>
      <c r="QQQ105" s="250"/>
      <c r="QQR105" s="250"/>
      <c r="QQS105" s="250"/>
      <c r="QQT105" s="250"/>
      <c r="QQU105" s="250"/>
      <c r="QQV105" s="250"/>
      <c r="QQW105" s="250"/>
      <c r="QQX105" s="250"/>
      <c r="QQY105" s="250"/>
      <c r="QQZ105" s="250"/>
      <c r="QRA105" s="250"/>
      <c r="QRB105" s="250"/>
      <c r="QRC105" s="250"/>
      <c r="QRD105" s="250"/>
      <c r="QRE105" s="250"/>
      <c r="QRF105" s="250"/>
      <c r="QRG105" s="250"/>
      <c r="QRH105" s="250"/>
      <c r="QRI105" s="250"/>
      <c r="QRJ105" s="250"/>
      <c r="QRK105" s="250"/>
      <c r="QRL105" s="250"/>
      <c r="QRM105" s="250"/>
      <c r="QRN105" s="250"/>
      <c r="QRO105" s="250"/>
      <c r="QRP105" s="250"/>
      <c r="QRQ105" s="250"/>
      <c r="QRR105" s="250"/>
      <c r="QRS105" s="250"/>
      <c r="QRT105" s="250"/>
      <c r="QRU105" s="250"/>
      <c r="QRV105" s="250"/>
      <c r="QRW105" s="250"/>
      <c r="QRX105" s="250"/>
      <c r="QRY105" s="250"/>
      <c r="QRZ105" s="250"/>
      <c r="QSA105" s="250"/>
      <c r="QSB105" s="250"/>
      <c r="QSC105" s="250"/>
      <c r="QSD105" s="250"/>
      <c r="QSE105" s="250"/>
      <c r="QSF105" s="250"/>
      <c r="QSG105" s="250"/>
      <c r="QSH105" s="250"/>
      <c r="QSI105" s="250"/>
      <c r="QSJ105" s="250"/>
      <c r="QSK105" s="250"/>
      <c r="QSL105" s="250"/>
      <c r="QSM105" s="250"/>
      <c r="QSN105" s="250"/>
      <c r="QSO105" s="250"/>
      <c r="QSP105" s="250"/>
      <c r="QSQ105" s="250"/>
      <c r="QSR105" s="250"/>
      <c r="QSS105" s="250"/>
      <c r="QST105" s="250"/>
      <c r="QSU105" s="250"/>
      <c r="QSV105" s="250"/>
      <c r="QSW105" s="250"/>
      <c r="QSX105" s="250"/>
      <c r="QSY105" s="250"/>
      <c r="QSZ105" s="250"/>
      <c r="QTA105" s="250"/>
      <c r="QTB105" s="250"/>
      <c r="QTC105" s="250"/>
      <c r="QTD105" s="250"/>
      <c r="QTE105" s="250"/>
      <c r="QTF105" s="250"/>
      <c r="QTG105" s="250"/>
      <c r="QTH105" s="250"/>
      <c r="QTI105" s="250"/>
      <c r="QTJ105" s="250"/>
      <c r="QTK105" s="250"/>
      <c r="QTL105" s="250"/>
      <c r="QTM105" s="250"/>
      <c r="QTN105" s="250"/>
      <c r="QTO105" s="250"/>
      <c r="QTP105" s="250"/>
      <c r="QTQ105" s="250"/>
      <c r="QTR105" s="250"/>
      <c r="QTS105" s="250"/>
      <c r="QTT105" s="250"/>
      <c r="QTU105" s="250"/>
      <c r="QTV105" s="250"/>
      <c r="QTW105" s="250"/>
      <c r="QTX105" s="250"/>
      <c r="QTY105" s="250"/>
      <c r="QTZ105" s="250"/>
      <c r="QUA105" s="250"/>
      <c r="QUB105" s="250"/>
      <c r="QUC105" s="250"/>
      <c r="QUD105" s="250"/>
      <c r="QUE105" s="250"/>
      <c r="QUF105" s="250"/>
      <c r="QUG105" s="250"/>
      <c r="QUH105" s="250"/>
      <c r="QUI105" s="250"/>
      <c r="QUJ105" s="250"/>
      <c r="QUK105" s="250"/>
      <c r="QUL105" s="250"/>
      <c r="QUM105" s="250"/>
      <c r="QUN105" s="250"/>
      <c r="QUO105" s="250"/>
      <c r="QUP105" s="250"/>
      <c r="QUQ105" s="250"/>
      <c r="QUR105" s="250"/>
      <c r="QUS105" s="250"/>
      <c r="QUT105" s="250"/>
      <c r="QUU105" s="250"/>
      <c r="QUV105" s="250"/>
      <c r="QUW105" s="250"/>
      <c r="QUX105" s="250"/>
      <c r="QUY105" s="250"/>
      <c r="QUZ105" s="250"/>
      <c r="QVA105" s="250"/>
      <c r="QVB105" s="250"/>
      <c r="QVC105" s="250"/>
      <c r="QVD105" s="250"/>
      <c r="QVE105" s="250"/>
      <c r="QVF105" s="250"/>
      <c r="QVG105" s="250"/>
      <c r="QVH105" s="250"/>
      <c r="QVI105" s="250"/>
      <c r="QVJ105" s="250"/>
      <c r="QVK105" s="250"/>
      <c r="QVL105" s="250"/>
      <c r="QVM105" s="250"/>
      <c r="QVN105" s="250"/>
      <c r="QVO105" s="250"/>
      <c r="QVP105" s="250"/>
      <c r="QVQ105" s="250"/>
      <c r="QVR105" s="250"/>
      <c r="QVS105" s="250"/>
      <c r="QVT105" s="250"/>
      <c r="QVU105" s="250"/>
      <c r="QVV105" s="250"/>
      <c r="QVW105" s="250"/>
      <c r="QVX105" s="250"/>
      <c r="QVY105" s="250"/>
      <c r="QVZ105" s="250"/>
      <c r="QWA105" s="250"/>
      <c r="QWB105" s="250"/>
      <c r="QWC105" s="250"/>
      <c r="QWD105" s="250"/>
      <c r="QWE105" s="250"/>
      <c r="QWF105" s="250"/>
      <c r="QWG105" s="250"/>
      <c r="QWH105" s="250"/>
      <c r="QWI105" s="250"/>
      <c r="QWJ105" s="250"/>
      <c r="QWK105" s="250"/>
      <c r="QWL105" s="250"/>
      <c r="QWM105" s="250"/>
      <c r="QWN105" s="250"/>
      <c r="QWO105" s="250"/>
      <c r="QWP105" s="250"/>
      <c r="QWQ105" s="250"/>
      <c r="QWR105" s="250"/>
      <c r="QWS105" s="250"/>
      <c r="QWT105" s="250"/>
      <c r="QWU105" s="250"/>
      <c r="QWV105" s="250"/>
      <c r="QWW105" s="250"/>
      <c r="QWX105" s="250"/>
      <c r="QWY105" s="250"/>
      <c r="QWZ105" s="250"/>
      <c r="QXA105" s="250"/>
      <c r="QXB105" s="250"/>
      <c r="QXC105" s="250"/>
      <c r="QXD105" s="250"/>
      <c r="QXE105" s="250"/>
      <c r="QXF105" s="250"/>
      <c r="QXG105" s="250"/>
      <c r="QXH105" s="250"/>
      <c r="QXI105" s="250"/>
      <c r="QXJ105" s="250"/>
      <c r="QXK105" s="250"/>
      <c r="QXL105" s="250"/>
      <c r="QXM105" s="250"/>
      <c r="QXN105" s="250"/>
      <c r="QXO105" s="250"/>
      <c r="QXP105" s="250"/>
      <c r="QXQ105" s="250"/>
      <c r="QXR105" s="250"/>
      <c r="QXS105" s="250"/>
      <c r="QXT105" s="250"/>
      <c r="QXU105" s="250"/>
      <c r="QXV105" s="250"/>
      <c r="QXW105" s="250"/>
      <c r="QXX105" s="250"/>
      <c r="QXY105" s="250"/>
      <c r="QXZ105" s="250"/>
      <c r="QYA105" s="250"/>
      <c r="QYB105" s="250"/>
      <c r="QYC105" s="250"/>
      <c r="QYD105" s="250"/>
      <c r="QYE105" s="250"/>
      <c r="QYF105" s="250"/>
      <c r="QYG105" s="250"/>
      <c r="QYH105" s="250"/>
      <c r="QYI105" s="250"/>
      <c r="QYJ105" s="250"/>
      <c r="QYK105" s="250"/>
      <c r="QYL105" s="250"/>
      <c r="QYM105" s="250"/>
      <c r="QYN105" s="250"/>
      <c r="QYO105" s="250"/>
      <c r="QYP105" s="250"/>
      <c r="QYQ105" s="250"/>
      <c r="QYR105" s="250"/>
      <c r="QYS105" s="250"/>
      <c r="QYT105" s="250"/>
      <c r="QYU105" s="250"/>
      <c r="QYV105" s="250"/>
      <c r="QYW105" s="250"/>
      <c r="QYX105" s="250"/>
      <c r="QYY105" s="250"/>
      <c r="QYZ105" s="250"/>
      <c r="QZA105" s="250"/>
      <c r="QZB105" s="250"/>
      <c r="QZC105" s="250"/>
      <c r="QZD105" s="250"/>
      <c r="QZE105" s="250"/>
      <c r="QZF105" s="250"/>
      <c r="QZG105" s="250"/>
      <c r="QZH105" s="250"/>
      <c r="QZI105" s="250"/>
      <c r="QZJ105" s="250"/>
      <c r="QZK105" s="250"/>
      <c r="QZL105" s="250"/>
      <c r="QZM105" s="250"/>
      <c r="QZN105" s="250"/>
      <c r="QZO105" s="250"/>
      <c r="QZP105" s="250"/>
      <c r="QZQ105" s="250"/>
      <c r="QZR105" s="250"/>
      <c r="QZS105" s="250"/>
      <c r="QZT105" s="250"/>
      <c r="QZU105" s="250"/>
      <c r="QZV105" s="250"/>
      <c r="QZW105" s="250"/>
      <c r="QZX105" s="250"/>
      <c r="QZY105" s="250"/>
      <c r="QZZ105" s="250"/>
      <c r="RAA105" s="250"/>
      <c r="RAB105" s="250"/>
      <c r="RAC105" s="250"/>
      <c r="RAD105" s="250"/>
      <c r="RAE105" s="250"/>
      <c r="RAF105" s="250"/>
      <c r="RAG105" s="250"/>
      <c r="RAH105" s="250"/>
      <c r="RAI105" s="250"/>
      <c r="RAJ105" s="250"/>
      <c r="RAK105" s="250"/>
      <c r="RAL105" s="250"/>
      <c r="RAM105" s="250"/>
      <c r="RAN105" s="250"/>
      <c r="RAO105" s="250"/>
      <c r="RAP105" s="250"/>
      <c r="RAQ105" s="250"/>
      <c r="RAR105" s="250"/>
      <c r="RAS105" s="250"/>
      <c r="RAT105" s="250"/>
      <c r="RAU105" s="250"/>
      <c r="RAV105" s="250"/>
      <c r="RAW105" s="250"/>
      <c r="RAX105" s="250"/>
      <c r="RAY105" s="250"/>
      <c r="RAZ105" s="250"/>
      <c r="RBA105" s="250"/>
      <c r="RBB105" s="250"/>
      <c r="RBC105" s="250"/>
      <c r="RBD105" s="250"/>
      <c r="RBE105" s="250"/>
      <c r="RBF105" s="250"/>
      <c r="RBG105" s="250"/>
      <c r="RBH105" s="250"/>
      <c r="RBI105" s="250"/>
      <c r="RBJ105" s="250"/>
      <c r="RBK105" s="250"/>
      <c r="RBL105" s="250"/>
      <c r="RBM105" s="250"/>
      <c r="RBN105" s="250"/>
      <c r="RBO105" s="250"/>
      <c r="RBP105" s="250"/>
      <c r="RBQ105" s="250"/>
      <c r="RBR105" s="250"/>
      <c r="RBS105" s="250"/>
      <c r="RBT105" s="250"/>
      <c r="RBU105" s="250"/>
      <c r="RBV105" s="250"/>
      <c r="RBW105" s="250"/>
      <c r="RBX105" s="250"/>
      <c r="RBY105" s="250"/>
      <c r="RBZ105" s="250"/>
      <c r="RCA105" s="250"/>
      <c r="RCB105" s="250"/>
      <c r="RCC105" s="250"/>
      <c r="RCD105" s="250"/>
      <c r="RCE105" s="250"/>
      <c r="RCF105" s="250"/>
      <c r="RCG105" s="250"/>
      <c r="RCH105" s="250"/>
      <c r="RCI105" s="250"/>
      <c r="RCJ105" s="250"/>
      <c r="RCK105" s="250"/>
      <c r="RCL105" s="250"/>
      <c r="RCM105" s="250"/>
      <c r="RCN105" s="250"/>
      <c r="RCO105" s="250"/>
      <c r="RCP105" s="250"/>
      <c r="RCQ105" s="250"/>
      <c r="RCR105" s="250"/>
      <c r="RCS105" s="250"/>
      <c r="RCT105" s="250"/>
      <c r="RCU105" s="250"/>
      <c r="RCV105" s="250"/>
      <c r="RCW105" s="250"/>
      <c r="RCX105" s="250"/>
      <c r="RCY105" s="250"/>
      <c r="RCZ105" s="250"/>
      <c r="RDA105" s="250"/>
      <c r="RDB105" s="250"/>
      <c r="RDC105" s="250"/>
      <c r="RDD105" s="250"/>
      <c r="RDE105" s="250"/>
      <c r="RDF105" s="250"/>
      <c r="RDG105" s="250"/>
      <c r="RDH105" s="250"/>
      <c r="RDI105" s="250"/>
      <c r="RDJ105" s="250"/>
      <c r="RDK105" s="250"/>
      <c r="RDL105" s="250"/>
      <c r="RDM105" s="250"/>
      <c r="RDN105" s="250"/>
      <c r="RDO105" s="250"/>
      <c r="RDP105" s="250"/>
      <c r="RDQ105" s="250"/>
      <c r="RDR105" s="250"/>
      <c r="RDS105" s="250"/>
      <c r="RDT105" s="250"/>
      <c r="RDU105" s="250"/>
      <c r="RDV105" s="250"/>
      <c r="RDW105" s="250"/>
      <c r="RDX105" s="250"/>
      <c r="RDY105" s="250"/>
      <c r="RDZ105" s="250"/>
      <c r="REA105" s="250"/>
      <c r="REB105" s="250"/>
      <c r="REC105" s="250"/>
      <c r="RED105" s="250"/>
      <c r="REE105" s="250"/>
      <c r="REF105" s="250"/>
      <c r="REG105" s="250"/>
      <c r="REH105" s="250"/>
      <c r="REI105" s="250"/>
      <c r="REJ105" s="250"/>
      <c r="REK105" s="250"/>
      <c r="REL105" s="250"/>
      <c r="REM105" s="250"/>
      <c r="REN105" s="250"/>
      <c r="REO105" s="250"/>
      <c r="REP105" s="250"/>
      <c r="REQ105" s="250"/>
      <c r="RER105" s="250"/>
      <c r="RES105" s="250"/>
      <c r="RET105" s="250"/>
      <c r="REU105" s="250"/>
      <c r="REV105" s="250"/>
      <c r="REW105" s="250"/>
      <c r="REX105" s="250"/>
      <c r="REY105" s="250"/>
      <c r="REZ105" s="250"/>
      <c r="RFA105" s="250"/>
      <c r="RFB105" s="250"/>
      <c r="RFC105" s="250"/>
      <c r="RFD105" s="250"/>
      <c r="RFE105" s="250"/>
      <c r="RFF105" s="250"/>
      <c r="RFG105" s="250"/>
      <c r="RFH105" s="250"/>
      <c r="RFI105" s="250"/>
      <c r="RFJ105" s="250"/>
      <c r="RFK105" s="250"/>
      <c r="RFL105" s="250"/>
      <c r="RFM105" s="250"/>
      <c r="RFN105" s="250"/>
      <c r="RFO105" s="250"/>
      <c r="RFP105" s="250"/>
      <c r="RFQ105" s="250"/>
      <c r="RFR105" s="250"/>
      <c r="RFS105" s="250"/>
      <c r="RFT105" s="250"/>
      <c r="RFU105" s="250"/>
      <c r="RFV105" s="250"/>
      <c r="RFW105" s="250"/>
      <c r="RFX105" s="250"/>
      <c r="RFY105" s="250"/>
      <c r="RFZ105" s="250"/>
      <c r="RGA105" s="250"/>
      <c r="RGB105" s="250"/>
      <c r="RGC105" s="250"/>
      <c r="RGD105" s="250"/>
      <c r="RGE105" s="250"/>
      <c r="RGF105" s="250"/>
      <c r="RGG105" s="250"/>
      <c r="RGH105" s="250"/>
      <c r="RGI105" s="250"/>
      <c r="RGJ105" s="250"/>
      <c r="RGK105" s="250"/>
      <c r="RGL105" s="250"/>
      <c r="RGM105" s="250"/>
      <c r="RGN105" s="250"/>
      <c r="RGO105" s="250"/>
      <c r="RGP105" s="250"/>
      <c r="RGQ105" s="250"/>
      <c r="RGR105" s="250"/>
      <c r="RGS105" s="250"/>
      <c r="RGT105" s="250"/>
      <c r="RGU105" s="250"/>
      <c r="RGV105" s="250"/>
      <c r="RGW105" s="250"/>
      <c r="RGX105" s="250"/>
      <c r="RGY105" s="250"/>
      <c r="RGZ105" s="250"/>
      <c r="RHA105" s="250"/>
      <c r="RHB105" s="250"/>
      <c r="RHC105" s="250"/>
      <c r="RHD105" s="250"/>
      <c r="RHE105" s="250"/>
      <c r="RHF105" s="250"/>
      <c r="RHG105" s="250"/>
      <c r="RHH105" s="250"/>
      <c r="RHI105" s="250"/>
      <c r="RHJ105" s="250"/>
      <c r="RHK105" s="250"/>
      <c r="RHL105" s="250"/>
      <c r="RHM105" s="250"/>
      <c r="RHN105" s="250"/>
      <c r="RHO105" s="250"/>
      <c r="RHP105" s="250"/>
      <c r="RHQ105" s="250"/>
      <c r="RHR105" s="250"/>
      <c r="RHS105" s="250"/>
      <c r="RHT105" s="250"/>
      <c r="RHU105" s="250"/>
      <c r="RHV105" s="250"/>
      <c r="RHW105" s="250"/>
      <c r="RHX105" s="250"/>
      <c r="RHY105" s="250"/>
      <c r="RHZ105" s="250"/>
      <c r="RIA105" s="250"/>
      <c r="RIB105" s="250"/>
      <c r="RIC105" s="250"/>
      <c r="RID105" s="250"/>
      <c r="RIE105" s="250"/>
      <c r="RIF105" s="250"/>
      <c r="RIG105" s="250"/>
      <c r="RIH105" s="250"/>
      <c r="RII105" s="250"/>
      <c r="RIJ105" s="250"/>
      <c r="RIK105" s="250"/>
      <c r="RIL105" s="250"/>
      <c r="RIM105" s="250"/>
      <c r="RIN105" s="250"/>
      <c r="RIO105" s="250"/>
      <c r="RIP105" s="250"/>
      <c r="RIQ105" s="250"/>
      <c r="RIR105" s="250"/>
      <c r="RIS105" s="250"/>
      <c r="RIT105" s="250"/>
      <c r="RIU105" s="250"/>
      <c r="RIV105" s="250"/>
      <c r="RIW105" s="250"/>
      <c r="RIX105" s="250"/>
      <c r="RIY105" s="250"/>
      <c r="RIZ105" s="250"/>
      <c r="RJA105" s="250"/>
      <c r="RJB105" s="250"/>
      <c r="RJC105" s="250"/>
      <c r="RJD105" s="250"/>
      <c r="RJE105" s="250"/>
      <c r="RJF105" s="250"/>
      <c r="RJG105" s="250"/>
      <c r="RJH105" s="250"/>
      <c r="RJI105" s="250"/>
      <c r="RJJ105" s="250"/>
      <c r="RJK105" s="250"/>
      <c r="RJL105" s="250"/>
      <c r="RJM105" s="250"/>
      <c r="RJN105" s="250"/>
      <c r="RJO105" s="250"/>
      <c r="RJP105" s="250"/>
      <c r="RJQ105" s="250"/>
      <c r="RJR105" s="250"/>
      <c r="RJS105" s="250"/>
      <c r="RJT105" s="250"/>
      <c r="RJU105" s="250"/>
      <c r="RJV105" s="250"/>
      <c r="RJW105" s="250"/>
      <c r="RJX105" s="250"/>
      <c r="RJY105" s="250"/>
      <c r="RJZ105" s="250"/>
      <c r="RKA105" s="250"/>
      <c r="RKB105" s="250"/>
      <c r="RKC105" s="250"/>
      <c r="RKD105" s="250"/>
      <c r="RKE105" s="250"/>
      <c r="RKF105" s="250"/>
      <c r="RKG105" s="250"/>
      <c r="RKH105" s="250"/>
      <c r="RKI105" s="250"/>
      <c r="RKJ105" s="250"/>
      <c r="RKK105" s="250"/>
      <c r="RKL105" s="250"/>
      <c r="RKM105" s="250"/>
      <c r="RKN105" s="250"/>
      <c r="RKO105" s="250"/>
      <c r="RKP105" s="250"/>
      <c r="RKQ105" s="250"/>
      <c r="RKR105" s="250"/>
      <c r="RKS105" s="250"/>
      <c r="RKT105" s="250"/>
      <c r="RKU105" s="250"/>
      <c r="RKV105" s="250"/>
      <c r="RKW105" s="250"/>
      <c r="RKX105" s="250"/>
      <c r="RKY105" s="250"/>
      <c r="RKZ105" s="250"/>
      <c r="RLA105" s="250"/>
      <c r="RLB105" s="250"/>
      <c r="RLC105" s="250"/>
      <c r="RLD105" s="250"/>
      <c r="RLE105" s="250"/>
      <c r="RLF105" s="250"/>
      <c r="RLG105" s="250"/>
      <c r="RLH105" s="250"/>
      <c r="RLI105" s="250"/>
      <c r="RLJ105" s="250"/>
      <c r="RLK105" s="250"/>
      <c r="RLL105" s="250"/>
      <c r="RLM105" s="250"/>
      <c r="RLN105" s="250"/>
      <c r="RLO105" s="250"/>
      <c r="RLP105" s="250"/>
      <c r="RLQ105" s="250"/>
      <c r="RLR105" s="250"/>
      <c r="RLS105" s="250"/>
      <c r="RLT105" s="250"/>
      <c r="RLU105" s="250"/>
      <c r="RLV105" s="250"/>
      <c r="RLW105" s="250"/>
      <c r="RLX105" s="250"/>
      <c r="RLY105" s="250"/>
      <c r="RLZ105" s="250"/>
      <c r="RMA105" s="250"/>
      <c r="RMB105" s="250"/>
      <c r="RMC105" s="250"/>
      <c r="RMD105" s="250"/>
      <c r="RME105" s="250"/>
      <c r="RMF105" s="250"/>
      <c r="RMG105" s="250"/>
      <c r="RMH105" s="250"/>
      <c r="RMI105" s="250"/>
      <c r="RMJ105" s="250"/>
      <c r="RMK105" s="250"/>
      <c r="RML105" s="250"/>
      <c r="RMM105" s="250"/>
      <c r="RMN105" s="250"/>
      <c r="RMO105" s="250"/>
      <c r="RMP105" s="250"/>
      <c r="RMQ105" s="250"/>
      <c r="RMR105" s="250"/>
      <c r="RMS105" s="250"/>
      <c r="RMT105" s="250"/>
      <c r="RMU105" s="250"/>
      <c r="RMV105" s="250"/>
      <c r="RMW105" s="250"/>
      <c r="RMX105" s="250"/>
      <c r="RMY105" s="250"/>
      <c r="RMZ105" s="250"/>
      <c r="RNA105" s="250"/>
      <c r="RNB105" s="250"/>
      <c r="RNC105" s="250"/>
      <c r="RND105" s="250"/>
      <c r="RNE105" s="250"/>
      <c r="RNF105" s="250"/>
      <c r="RNG105" s="250"/>
      <c r="RNH105" s="250"/>
      <c r="RNI105" s="250"/>
      <c r="RNJ105" s="250"/>
      <c r="RNK105" s="250"/>
      <c r="RNL105" s="250"/>
      <c r="RNM105" s="250"/>
      <c r="RNN105" s="250"/>
      <c r="RNO105" s="250"/>
      <c r="RNP105" s="250"/>
      <c r="RNQ105" s="250"/>
      <c r="RNR105" s="250"/>
      <c r="RNS105" s="250"/>
      <c r="RNT105" s="250"/>
      <c r="RNU105" s="250"/>
      <c r="RNV105" s="250"/>
      <c r="RNW105" s="250"/>
      <c r="RNX105" s="250"/>
      <c r="RNY105" s="250"/>
      <c r="RNZ105" s="250"/>
      <c r="ROA105" s="250"/>
      <c r="ROB105" s="250"/>
      <c r="ROC105" s="250"/>
      <c r="ROD105" s="250"/>
      <c r="ROE105" s="250"/>
      <c r="ROF105" s="250"/>
      <c r="ROG105" s="250"/>
      <c r="ROH105" s="250"/>
      <c r="ROI105" s="250"/>
      <c r="ROJ105" s="250"/>
      <c r="ROK105" s="250"/>
      <c r="ROL105" s="250"/>
      <c r="ROM105" s="250"/>
      <c r="RON105" s="250"/>
      <c r="ROO105" s="250"/>
      <c r="ROP105" s="250"/>
      <c r="ROQ105" s="250"/>
      <c r="ROR105" s="250"/>
      <c r="ROS105" s="250"/>
      <c r="ROT105" s="250"/>
      <c r="ROU105" s="250"/>
      <c r="ROV105" s="250"/>
      <c r="ROW105" s="250"/>
      <c r="ROX105" s="250"/>
      <c r="ROY105" s="250"/>
      <c r="ROZ105" s="250"/>
      <c r="RPA105" s="250"/>
      <c r="RPB105" s="250"/>
      <c r="RPC105" s="250"/>
      <c r="RPD105" s="250"/>
      <c r="RPE105" s="250"/>
      <c r="RPF105" s="250"/>
      <c r="RPG105" s="250"/>
      <c r="RPH105" s="250"/>
      <c r="RPI105" s="250"/>
      <c r="RPJ105" s="250"/>
      <c r="RPK105" s="250"/>
      <c r="RPL105" s="250"/>
      <c r="RPM105" s="250"/>
      <c r="RPN105" s="250"/>
      <c r="RPO105" s="250"/>
      <c r="RPP105" s="250"/>
      <c r="RPQ105" s="250"/>
      <c r="RPR105" s="250"/>
      <c r="RPS105" s="250"/>
      <c r="RPT105" s="250"/>
      <c r="RPU105" s="250"/>
      <c r="RPV105" s="250"/>
      <c r="RPW105" s="250"/>
      <c r="RPX105" s="250"/>
      <c r="RPY105" s="250"/>
      <c r="RPZ105" s="250"/>
      <c r="RQA105" s="250"/>
      <c r="RQB105" s="250"/>
      <c r="RQC105" s="250"/>
      <c r="RQD105" s="250"/>
      <c r="RQE105" s="250"/>
      <c r="RQF105" s="250"/>
      <c r="RQG105" s="250"/>
      <c r="RQH105" s="250"/>
      <c r="RQI105" s="250"/>
      <c r="RQJ105" s="250"/>
      <c r="RQK105" s="250"/>
      <c r="RQL105" s="250"/>
      <c r="RQM105" s="250"/>
      <c r="RQN105" s="250"/>
      <c r="RQO105" s="250"/>
      <c r="RQP105" s="250"/>
      <c r="RQQ105" s="250"/>
      <c r="RQR105" s="250"/>
      <c r="RQS105" s="250"/>
      <c r="RQT105" s="250"/>
      <c r="RQU105" s="250"/>
      <c r="RQV105" s="250"/>
      <c r="RQW105" s="250"/>
      <c r="RQX105" s="250"/>
      <c r="RQY105" s="250"/>
      <c r="RQZ105" s="250"/>
      <c r="RRA105" s="250"/>
      <c r="RRB105" s="250"/>
      <c r="RRC105" s="250"/>
      <c r="RRD105" s="250"/>
      <c r="RRE105" s="250"/>
      <c r="RRF105" s="250"/>
      <c r="RRG105" s="250"/>
      <c r="RRH105" s="250"/>
      <c r="RRI105" s="250"/>
      <c r="RRJ105" s="250"/>
      <c r="RRK105" s="250"/>
      <c r="RRL105" s="250"/>
      <c r="RRM105" s="250"/>
      <c r="RRN105" s="250"/>
      <c r="RRO105" s="250"/>
      <c r="RRP105" s="250"/>
      <c r="RRQ105" s="250"/>
      <c r="RRR105" s="250"/>
      <c r="RRS105" s="250"/>
      <c r="RRT105" s="250"/>
      <c r="RRU105" s="250"/>
      <c r="RRV105" s="250"/>
      <c r="RRW105" s="250"/>
      <c r="RRX105" s="250"/>
      <c r="RRY105" s="250"/>
      <c r="RRZ105" s="250"/>
      <c r="RSA105" s="250"/>
      <c r="RSB105" s="250"/>
      <c r="RSC105" s="250"/>
      <c r="RSD105" s="250"/>
      <c r="RSE105" s="250"/>
      <c r="RSF105" s="250"/>
      <c r="RSG105" s="250"/>
      <c r="RSH105" s="250"/>
      <c r="RSI105" s="250"/>
      <c r="RSJ105" s="250"/>
      <c r="RSK105" s="250"/>
      <c r="RSL105" s="250"/>
      <c r="RSM105" s="250"/>
      <c r="RSN105" s="250"/>
      <c r="RSO105" s="250"/>
      <c r="RSP105" s="250"/>
      <c r="RSQ105" s="250"/>
      <c r="RSR105" s="250"/>
      <c r="RSS105" s="250"/>
      <c r="RST105" s="250"/>
      <c r="RSU105" s="250"/>
      <c r="RSV105" s="250"/>
      <c r="RSW105" s="250"/>
      <c r="RSX105" s="250"/>
      <c r="RSY105" s="250"/>
      <c r="RSZ105" s="250"/>
      <c r="RTA105" s="250"/>
      <c r="RTB105" s="250"/>
      <c r="RTC105" s="250"/>
      <c r="RTD105" s="250"/>
      <c r="RTE105" s="250"/>
      <c r="RTF105" s="250"/>
      <c r="RTG105" s="250"/>
      <c r="RTH105" s="250"/>
      <c r="RTI105" s="250"/>
      <c r="RTJ105" s="250"/>
      <c r="RTK105" s="250"/>
      <c r="RTL105" s="250"/>
      <c r="RTM105" s="250"/>
      <c r="RTN105" s="250"/>
      <c r="RTO105" s="250"/>
      <c r="RTP105" s="250"/>
      <c r="RTQ105" s="250"/>
      <c r="RTR105" s="250"/>
      <c r="RTS105" s="250"/>
      <c r="RTT105" s="250"/>
      <c r="RTU105" s="250"/>
      <c r="RTV105" s="250"/>
      <c r="RTW105" s="250"/>
      <c r="RTX105" s="250"/>
      <c r="RTY105" s="250"/>
      <c r="RTZ105" s="250"/>
      <c r="RUA105" s="250"/>
      <c r="RUB105" s="250"/>
      <c r="RUC105" s="250"/>
      <c r="RUD105" s="250"/>
      <c r="RUE105" s="250"/>
      <c r="RUF105" s="250"/>
      <c r="RUG105" s="250"/>
      <c r="RUH105" s="250"/>
      <c r="RUI105" s="250"/>
      <c r="RUJ105" s="250"/>
      <c r="RUK105" s="250"/>
      <c r="RUL105" s="250"/>
      <c r="RUM105" s="250"/>
      <c r="RUN105" s="250"/>
      <c r="RUO105" s="250"/>
      <c r="RUP105" s="250"/>
      <c r="RUQ105" s="250"/>
      <c r="RUR105" s="250"/>
      <c r="RUS105" s="250"/>
      <c r="RUT105" s="250"/>
      <c r="RUU105" s="250"/>
      <c r="RUV105" s="250"/>
      <c r="RUW105" s="250"/>
      <c r="RUX105" s="250"/>
      <c r="RUY105" s="250"/>
      <c r="RUZ105" s="250"/>
      <c r="RVA105" s="250"/>
      <c r="RVB105" s="250"/>
      <c r="RVC105" s="250"/>
      <c r="RVD105" s="250"/>
      <c r="RVE105" s="250"/>
      <c r="RVF105" s="250"/>
      <c r="RVG105" s="250"/>
      <c r="RVH105" s="250"/>
      <c r="RVI105" s="250"/>
      <c r="RVJ105" s="250"/>
      <c r="RVK105" s="250"/>
      <c r="RVL105" s="250"/>
      <c r="RVM105" s="250"/>
      <c r="RVN105" s="250"/>
      <c r="RVO105" s="250"/>
      <c r="RVP105" s="250"/>
      <c r="RVQ105" s="250"/>
      <c r="RVR105" s="250"/>
      <c r="RVS105" s="250"/>
      <c r="RVT105" s="250"/>
      <c r="RVU105" s="250"/>
      <c r="RVV105" s="250"/>
      <c r="RVW105" s="250"/>
      <c r="RVX105" s="250"/>
      <c r="RVY105" s="250"/>
      <c r="RVZ105" s="250"/>
      <c r="RWA105" s="250"/>
      <c r="RWB105" s="250"/>
      <c r="RWC105" s="250"/>
      <c r="RWD105" s="250"/>
      <c r="RWE105" s="250"/>
      <c r="RWF105" s="250"/>
      <c r="RWG105" s="250"/>
      <c r="RWH105" s="250"/>
      <c r="RWI105" s="250"/>
      <c r="RWJ105" s="250"/>
      <c r="RWK105" s="250"/>
      <c r="RWL105" s="250"/>
      <c r="RWM105" s="250"/>
      <c r="RWN105" s="250"/>
      <c r="RWO105" s="250"/>
      <c r="RWP105" s="250"/>
      <c r="RWQ105" s="250"/>
      <c r="RWR105" s="250"/>
      <c r="RWS105" s="250"/>
      <c r="RWT105" s="250"/>
      <c r="RWU105" s="250"/>
      <c r="RWV105" s="250"/>
      <c r="RWW105" s="250"/>
      <c r="RWX105" s="250"/>
      <c r="RWY105" s="250"/>
      <c r="RWZ105" s="250"/>
      <c r="RXA105" s="250"/>
      <c r="RXB105" s="250"/>
      <c r="RXC105" s="250"/>
      <c r="RXD105" s="250"/>
      <c r="RXE105" s="250"/>
      <c r="RXF105" s="250"/>
      <c r="RXG105" s="250"/>
      <c r="RXH105" s="250"/>
      <c r="RXI105" s="250"/>
      <c r="RXJ105" s="250"/>
      <c r="RXK105" s="250"/>
      <c r="RXL105" s="250"/>
      <c r="RXM105" s="250"/>
      <c r="RXN105" s="250"/>
      <c r="RXO105" s="250"/>
      <c r="RXP105" s="250"/>
      <c r="RXQ105" s="250"/>
      <c r="RXR105" s="250"/>
      <c r="RXS105" s="250"/>
      <c r="RXT105" s="250"/>
      <c r="RXU105" s="250"/>
      <c r="RXV105" s="250"/>
      <c r="RXW105" s="250"/>
      <c r="RXX105" s="250"/>
      <c r="RXY105" s="250"/>
      <c r="RXZ105" s="250"/>
      <c r="RYA105" s="250"/>
      <c r="RYB105" s="250"/>
      <c r="RYC105" s="250"/>
      <c r="RYD105" s="250"/>
      <c r="RYE105" s="250"/>
      <c r="RYF105" s="250"/>
      <c r="RYG105" s="250"/>
      <c r="RYH105" s="250"/>
      <c r="RYI105" s="250"/>
      <c r="RYJ105" s="250"/>
      <c r="RYK105" s="250"/>
      <c r="RYL105" s="250"/>
      <c r="RYM105" s="250"/>
      <c r="RYN105" s="250"/>
      <c r="RYO105" s="250"/>
      <c r="RYP105" s="250"/>
      <c r="RYQ105" s="250"/>
      <c r="RYR105" s="250"/>
      <c r="RYS105" s="250"/>
      <c r="RYT105" s="250"/>
      <c r="RYU105" s="250"/>
      <c r="RYV105" s="250"/>
      <c r="RYW105" s="250"/>
      <c r="RYX105" s="250"/>
      <c r="RYY105" s="250"/>
      <c r="RYZ105" s="250"/>
      <c r="RZA105" s="250"/>
      <c r="RZB105" s="250"/>
      <c r="RZC105" s="250"/>
      <c r="RZD105" s="250"/>
      <c r="RZE105" s="250"/>
      <c r="RZF105" s="250"/>
      <c r="RZG105" s="250"/>
      <c r="RZH105" s="250"/>
      <c r="RZI105" s="250"/>
      <c r="RZJ105" s="250"/>
      <c r="RZK105" s="250"/>
      <c r="RZL105" s="250"/>
      <c r="RZM105" s="250"/>
      <c r="RZN105" s="250"/>
      <c r="RZO105" s="250"/>
      <c r="RZP105" s="250"/>
      <c r="RZQ105" s="250"/>
      <c r="RZR105" s="250"/>
      <c r="RZS105" s="250"/>
      <c r="RZT105" s="250"/>
      <c r="RZU105" s="250"/>
      <c r="RZV105" s="250"/>
      <c r="RZW105" s="250"/>
      <c r="RZX105" s="250"/>
      <c r="RZY105" s="250"/>
      <c r="RZZ105" s="250"/>
      <c r="SAA105" s="250"/>
      <c r="SAB105" s="250"/>
      <c r="SAC105" s="250"/>
      <c r="SAD105" s="250"/>
      <c r="SAE105" s="250"/>
      <c r="SAF105" s="250"/>
      <c r="SAG105" s="250"/>
      <c r="SAH105" s="250"/>
      <c r="SAI105" s="250"/>
      <c r="SAJ105" s="250"/>
      <c r="SAK105" s="250"/>
      <c r="SAL105" s="250"/>
      <c r="SAM105" s="250"/>
      <c r="SAN105" s="250"/>
      <c r="SAO105" s="250"/>
      <c r="SAP105" s="250"/>
      <c r="SAQ105" s="250"/>
      <c r="SAR105" s="250"/>
      <c r="SAS105" s="250"/>
      <c r="SAT105" s="250"/>
      <c r="SAU105" s="250"/>
      <c r="SAV105" s="250"/>
      <c r="SAW105" s="250"/>
      <c r="SAX105" s="250"/>
      <c r="SAY105" s="250"/>
      <c r="SAZ105" s="250"/>
      <c r="SBA105" s="250"/>
      <c r="SBB105" s="250"/>
      <c r="SBC105" s="250"/>
      <c r="SBD105" s="250"/>
      <c r="SBE105" s="250"/>
      <c r="SBF105" s="250"/>
      <c r="SBG105" s="250"/>
      <c r="SBH105" s="250"/>
      <c r="SBI105" s="250"/>
      <c r="SBJ105" s="250"/>
      <c r="SBK105" s="250"/>
      <c r="SBL105" s="250"/>
      <c r="SBM105" s="250"/>
      <c r="SBN105" s="250"/>
      <c r="SBO105" s="250"/>
      <c r="SBP105" s="250"/>
      <c r="SBQ105" s="250"/>
      <c r="SBR105" s="250"/>
      <c r="SBS105" s="250"/>
      <c r="SBT105" s="250"/>
      <c r="SBU105" s="250"/>
      <c r="SBV105" s="250"/>
      <c r="SBW105" s="250"/>
      <c r="SBX105" s="250"/>
      <c r="SBY105" s="250"/>
      <c r="SBZ105" s="250"/>
      <c r="SCA105" s="250"/>
      <c r="SCB105" s="250"/>
      <c r="SCC105" s="250"/>
      <c r="SCD105" s="250"/>
      <c r="SCE105" s="250"/>
      <c r="SCF105" s="250"/>
      <c r="SCG105" s="250"/>
      <c r="SCH105" s="250"/>
      <c r="SCI105" s="250"/>
      <c r="SCJ105" s="250"/>
      <c r="SCK105" s="250"/>
      <c r="SCL105" s="250"/>
      <c r="SCM105" s="250"/>
      <c r="SCN105" s="250"/>
      <c r="SCO105" s="250"/>
      <c r="SCP105" s="250"/>
      <c r="SCQ105" s="250"/>
      <c r="SCR105" s="250"/>
      <c r="SCS105" s="250"/>
      <c r="SCT105" s="250"/>
      <c r="SCU105" s="250"/>
      <c r="SCV105" s="250"/>
      <c r="SCW105" s="250"/>
      <c r="SCX105" s="250"/>
      <c r="SCY105" s="250"/>
      <c r="SCZ105" s="250"/>
      <c r="SDA105" s="250"/>
      <c r="SDB105" s="250"/>
      <c r="SDC105" s="250"/>
      <c r="SDD105" s="250"/>
      <c r="SDE105" s="250"/>
      <c r="SDF105" s="250"/>
      <c r="SDG105" s="250"/>
      <c r="SDH105" s="250"/>
      <c r="SDI105" s="250"/>
      <c r="SDJ105" s="250"/>
      <c r="SDK105" s="250"/>
      <c r="SDL105" s="250"/>
      <c r="SDM105" s="250"/>
      <c r="SDN105" s="250"/>
      <c r="SDO105" s="250"/>
      <c r="SDP105" s="250"/>
      <c r="SDQ105" s="250"/>
      <c r="SDR105" s="250"/>
      <c r="SDS105" s="250"/>
      <c r="SDT105" s="250"/>
      <c r="SDU105" s="250"/>
      <c r="SDV105" s="250"/>
      <c r="SDW105" s="250"/>
      <c r="SDX105" s="250"/>
      <c r="SDY105" s="250"/>
      <c r="SDZ105" s="250"/>
      <c r="SEA105" s="250"/>
      <c r="SEB105" s="250"/>
      <c r="SEC105" s="250"/>
      <c r="SED105" s="250"/>
      <c r="SEE105" s="250"/>
      <c r="SEF105" s="250"/>
      <c r="SEG105" s="250"/>
      <c r="SEH105" s="250"/>
      <c r="SEI105" s="250"/>
      <c r="SEJ105" s="250"/>
      <c r="SEK105" s="250"/>
      <c r="SEL105" s="250"/>
      <c r="SEM105" s="250"/>
      <c r="SEN105" s="250"/>
      <c r="SEO105" s="250"/>
      <c r="SEP105" s="250"/>
      <c r="SEQ105" s="250"/>
      <c r="SER105" s="250"/>
      <c r="SES105" s="250"/>
      <c r="SET105" s="250"/>
      <c r="SEU105" s="250"/>
      <c r="SEV105" s="250"/>
      <c r="SEW105" s="250"/>
      <c r="SEX105" s="250"/>
      <c r="SEY105" s="250"/>
      <c r="SEZ105" s="250"/>
      <c r="SFA105" s="250"/>
      <c r="SFB105" s="250"/>
      <c r="SFC105" s="250"/>
      <c r="SFD105" s="250"/>
      <c r="SFE105" s="250"/>
      <c r="SFF105" s="250"/>
      <c r="SFG105" s="250"/>
      <c r="SFH105" s="250"/>
      <c r="SFI105" s="250"/>
      <c r="SFJ105" s="250"/>
      <c r="SFK105" s="250"/>
      <c r="SFL105" s="250"/>
      <c r="SFM105" s="250"/>
      <c r="SFN105" s="250"/>
      <c r="SFO105" s="250"/>
      <c r="SFP105" s="250"/>
      <c r="SFQ105" s="250"/>
      <c r="SFR105" s="250"/>
      <c r="SFS105" s="250"/>
      <c r="SFT105" s="250"/>
      <c r="SFU105" s="250"/>
      <c r="SFV105" s="250"/>
      <c r="SFW105" s="250"/>
      <c r="SFX105" s="250"/>
      <c r="SFY105" s="250"/>
      <c r="SFZ105" s="250"/>
      <c r="SGA105" s="250"/>
      <c r="SGB105" s="250"/>
      <c r="SGC105" s="250"/>
      <c r="SGD105" s="250"/>
      <c r="SGE105" s="250"/>
      <c r="SGF105" s="250"/>
      <c r="SGG105" s="250"/>
      <c r="SGH105" s="250"/>
      <c r="SGI105" s="250"/>
      <c r="SGJ105" s="250"/>
      <c r="SGK105" s="250"/>
      <c r="SGL105" s="250"/>
      <c r="SGM105" s="250"/>
      <c r="SGN105" s="250"/>
      <c r="SGO105" s="250"/>
      <c r="SGP105" s="250"/>
      <c r="SGQ105" s="250"/>
      <c r="SGR105" s="250"/>
      <c r="SGS105" s="250"/>
      <c r="SGT105" s="250"/>
      <c r="SGU105" s="250"/>
      <c r="SGV105" s="250"/>
      <c r="SGW105" s="250"/>
      <c r="SGX105" s="250"/>
      <c r="SGY105" s="250"/>
      <c r="SGZ105" s="250"/>
      <c r="SHA105" s="250"/>
      <c r="SHB105" s="250"/>
      <c r="SHC105" s="250"/>
      <c r="SHD105" s="250"/>
      <c r="SHE105" s="250"/>
      <c r="SHF105" s="250"/>
      <c r="SHG105" s="250"/>
      <c r="SHH105" s="250"/>
      <c r="SHI105" s="250"/>
      <c r="SHJ105" s="250"/>
      <c r="SHK105" s="250"/>
      <c r="SHL105" s="250"/>
      <c r="SHM105" s="250"/>
      <c r="SHN105" s="250"/>
      <c r="SHO105" s="250"/>
      <c r="SHP105" s="250"/>
      <c r="SHQ105" s="250"/>
      <c r="SHR105" s="250"/>
      <c r="SHS105" s="250"/>
      <c r="SHT105" s="250"/>
      <c r="SHU105" s="250"/>
      <c r="SHV105" s="250"/>
      <c r="SHW105" s="250"/>
      <c r="SHX105" s="250"/>
      <c r="SHY105" s="250"/>
      <c r="SHZ105" s="250"/>
      <c r="SIA105" s="250"/>
      <c r="SIB105" s="250"/>
      <c r="SIC105" s="250"/>
      <c r="SID105" s="250"/>
      <c r="SIE105" s="250"/>
      <c r="SIF105" s="250"/>
      <c r="SIG105" s="250"/>
      <c r="SIH105" s="250"/>
      <c r="SII105" s="250"/>
      <c r="SIJ105" s="250"/>
      <c r="SIK105" s="250"/>
      <c r="SIL105" s="250"/>
      <c r="SIM105" s="250"/>
      <c r="SIN105" s="250"/>
      <c r="SIO105" s="250"/>
      <c r="SIP105" s="250"/>
      <c r="SIQ105" s="250"/>
      <c r="SIR105" s="250"/>
      <c r="SIS105" s="250"/>
      <c r="SIT105" s="250"/>
      <c r="SIU105" s="250"/>
      <c r="SIV105" s="250"/>
      <c r="SIW105" s="250"/>
      <c r="SIX105" s="250"/>
      <c r="SIY105" s="250"/>
      <c r="SIZ105" s="250"/>
      <c r="SJA105" s="250"/>
      <c r="SJB105" s="250"/>
      <c r="SJC105" s="250"/>
      <c r="SJD105" s="250"/>
      <c r="SJE105" s="250"/>
      <c r="SJF105" s="250"/>
      <c r="SJG105" s="250"/>
      <c r="SJH105" s="250"/>
      <c r="SJI105" s="250"/>
      <c r="SJJ105" s="250"/>
      <c r="SJK105" s="250"/>
      <c r="SJL105" s="250"/>
      <c r="SJM105" s="250"/>
      <c r="SJN105" s="250"/>
      <c r="SJO105" s="250"/>
      <c r="SJP105" s="250"/>
      <c r="SJQ105" s="250"/>
      <c r="SJR105" s="250"/>
      <c r="SJS105" s="250"/>
      <c r="SJT105" s="250"/>
      <c r="SJU105" s="250"/>
      <c r="SJV105" s="250"/>
      <c r="SJW105" s="250"/>
      <c r="SJX105" s="250"/>
      <c r="SJY105" s="250"/>
      <c r="SJZ105" s="250"/>
      <c r="SKA105" s="250"/>
      <c r="SKB105" s="250"/>
      <c r="SKC105" s="250"/>
      <c r="SKD105" s="250"/>
      <c r="SKE105" s="250"/>
      <c r="SKF105" s="250"/>
      <c r="SKG105" s="250"/>
      <c r="SKH105" s="250"/>
      <c r="SKI105" s="250"/>
      <c r="SKJ105" s="250"/>
      <c r="SKK105" s="250"/>
      <c r="SKL105" s="250"/>
      <c r="SKM105" s="250"/>
      <c r="SKN105" s="250"/>
      <c r="SKO105" s="250"/>
      <c r="SKP105" s="250"/>
      <c r="SKQ105" s="250"/>
      <c r="SKR105" s="250"/>
      <c r="SKS105" s="250"/>
      <c r="SKT105" s="250"/>
      <c r="SKU105" s="250"/>
      <c r="SKV105" s="250"/>
      <c r="SKW105" s="250"/>
      <c r="SKX105" s="250"/>
      <c r="SKY105" s="250"/>
      <c r="SKZ105" s="250"/>
      <c r="SLA105" s="250"/>
      <c r="SLB105" s="250"/>
      <c r="SLC105" s="250"/>
      <c r="SLD105" s="250"/>
      <c r="SLE105" s="250"/>
      <c r="SLF105" s="250"/>
      <c r="SLG105" s="250"/>
      <c r="SLH105" s="250"/>
      <c r="SLI105" s="250"/>
      <c r="SLJ105" s="250"/>
      <c r="SLK105" s="250"/>
      <c r="SLL105" s="250"/>
      <c r="SLM105" s="250"/>
      <c r="SLN105" s="250"/>
      <c r="SLO105" s="250"/>
      <c r="SLP105" s="250"/>
      <c r="SLQ105" s="250"/>
      <c r="SLR105" s="250"/>
      <c r="SLS105" s="250"/>
      <c r="SLT105" s="250"/>
      <c r="SLU105" s="250"/>
      <c r="SLV105" s="250"/>
      <c r="SLW105" s="250"/>
      <c r="SLX105" s="250"/>
      <c r="SLY105" s="250"/>
      <c r="SLZ105" s="250"/>
      <c r="SMA105" s="250"/>
      <c r="SMB105" s="250"/>
      <c r="SMC105" s="250"/>
      <c r="SMD105" s="250"/>
      <c r="SME105" s="250"/>
      <c r="SMF105" s="250"/>
      <c r="SMG105" s="250"/>
      <c r="SMH105" s="250"/>
      <c r="SMI105" s="250"/>
      <c r="SMJ105" s="250"/>
      <c r="SMK105" s="250"/>
      <c r="SML105" s="250"/>
      <c r="SMM105" s="250"/>
      <c r="SMN105" s="250"/>
      <c r="SMO105" s="250"/>
      <c r="SMP105" s="250"/>
      <c r="SMQ105" s="250"/>
      <c r="SMR105" s="250"/>
      <c r="SMS105" s="250"/>
      <c r="SMT105" s="250"/>
      <c r="SMU105" s="250"/>
      <c r="SMV105" s="250"/>
      <c r="SMW105" s="250"/>
      <c r="SMX105" s="250"/>
      <c r="SMY105" s="250"/>
      <c r="SMZ105" s="250"/>
      <c r="SNA105" s="250"/>
      <c r="SNB105" s="250"/>
      <c r="SNC105" s="250"/>
      <c r="SND105" s="250"/>
      <c r="SNE105" s="250"/>
      <c r="SNF105" s="250"/>
      <c r="SNG105" s="250"/>
      <c r="SNH105" s="250"/>
      <c r="SNI105" s="250"/>
      <c r="SNJ105" s="250"/>
      <c r="SNK105" s="250"/>
      <c r="SNL105" s="250"/>
      <c r="SNM105" s="250"/>
      <c r="SNN105" s="250"/>
      <c r="SNO105" s="250"/>
      <c r="SNP105" s="250"/>
      <c r="SNQ105" s="250"/>
      <c r="SNR105" s="250"/>
      <c r="SNS105" s="250"/>
      <c r="SNT105" s="250"/>
      <c r="SNU105" s="250"/>
      <c r="SNV105" s="250"/>
      <c r="SNW105" s="250"/>
      <c r="SNX105" s="250"/>
      <c r="SNY105" s="250"/>
      <c r="SNZ105" s="250"/>
      <c r="SOA105" s="250"/>
      <c r="SOB105" s="250"/>
      <c r="SOC105" s="250"/>
      <c r="SOD105" s="250"/>
      <c r="SOE105" s="250"/>
      <c r="SOF105" s="250"/>
      <c r="SOG105" s="250"/>
      <c r="SOH105" s="250"/>
      <c r="SOI105" s="250"/>
      <c r="SOJ105" s="250"/>
      <c r="SOK105" s="250"/>
      <c r="SOL105" s="250"/>
      <c r="SOM105" s="250"/>
      <c r="SON105" s="250"/>
      <c r="SOO105" s="250"/>
      <c r="SOP105" s="250"/>
      <c r="SOQ105" s="250"/>
      <c r="SOR105" s="250"/>
      <c r="SOS105" s="250"/>
      <c r="SOT105" s="250"/>
      <c r="SOU105" s="250"/>
      <c r="SOV105" s="250"/>
      <c r="SOW105" s="250"/>
      <c r="SOX105" s="250"/>
      <c r="SOY105" s="250"/>
      <c r="SOZ105" s="250"/>
      <c r="SPA105" s="250"/>
      <c r="SPB105" s="250"/>
      <c r="SPC105" s="250"/>
      <c r="SPD105" s="250"/>
      <c r="SPE105" s="250"/>
      <c r="SPF105" s="250"/>
      <c r="SPG105" s="250"/>
      <c r="SPH105" s="250"/>
      <c r="SPI105" s="250"/>
      <c r="SPJ105" s="250"/>
      <c r="SPK105" s="250"/>
      <c r="SPL105" s="250"/>
      <c r="SPM105" s="250"/>
      <c r="SPN105" s="250"/>
      <c r="SPO105" s="250"/>
      <c r="SPP105" s="250"/>
      <c r="SPQ105" s="250"/>
      <c r="SPR105" s="250"/>
      <c r="SPS105" s="250"/>
      <c r="SPT105" s="250"/>
      <c r="SPU105" s="250"/>
      <c r="SPV105" s="250"/>
      <c r="SPW105" s="250"/>
      <c r="SPX105" s="250"/>
      <c r="SPY105" s="250"/>
      <c r="SPZ105" s="250"/>
      <c r="SQA105" s="250"/>
      <c r="SQB105" s="250"/>
      <c r="SQC105" s="250"/>
      <c r="SQD105" s="250"/>
      <c r="SQE105" s="250"/>
      <c r="SQF105" s="250"/>
      <c r="SQG105" s="250"/>
      <c r="SQH105" s="250"/>
      <c r="SQI105" s="250"/>
      <c r="SQJ105" s="250"/>
      <c r="SQK105" s="250"/>
      <c r="SQL105" s="250"/>
      <c r="SQM105" s="250"/>
      <c r="SQN105" s="250"/>
      <c r="SQO105" s="250"/>
      <c r="SQP105" s="250"/>
      <c r="SQQ105" s="250"/>
      <c r="SQR105" s="250"/>
      <c r="SQS105" s="250"/>
      <c r="SQT105" s="250"/>
      <c r="SQU105" s="250"/>
      <c r="SQV105" s="250"/>
      <c r="SQW105" s="250"/>
      <c r="SQX105" s="250"/>
      <c r="SQY105" s="250"/>
      <c r="SQZ105" s="250"/>
      <c r="SRA105" s="250"/>
      <c r="SRB105" s="250"/>
      <c r="SRC105" s="250"/>
      <c r="SRD105" s="250"/>
      <c r="SRE105" s="250"/>
      <c r="SRF105" s="250"/>
      <c r="SRG105" s="250"/>
      <c r="SRH105" s="250"/>
      <c r="SRI105" s="250"/>
      <c r="SRJ105" s="250"/>
      <c r="SRK105" s="250"/>
      <c r="SRL105" s="250"/>
      <c r="SRM105" s="250"/>
      <c r="SRN105" s="250"/>
      <c r="SRO105" s="250"/>
      <c r="SRP105" s="250"/>
      <c r="SRQ105" s="250"/>
      <c r="SRR105" s="250"/>
      <c r="SRS105" s="250"/>
      <c r="SRT105" s="250"/>
      <c r="SRU105" s="250"/>
      <c r="SRV105" s="250"/>
      <c r="SRW105" s="250"/>
      <c r="SRX105" s="250"/>
      <c r="SRY105" s="250"/>
      <c r="SRZ105" s="250"/>
      <c r="SSA105" s="250"/>
      <c r="SSB105" s="250"/>
      <c r="SSC105" s="250"/>
      <c r="SSD105" s="250"/>
      <c r="SSE105" s="250"/>
      <c r="SSF105" s="250"/>
      <c r="SSG105" s="250"/>
      <c r="SSH105" s="250"/>
      <c r="SSI105" s="250"/>
      <c r="SSJ105" s="250"/>
      <c r="SSK105" s="250"/>
      <c r="SSL105" s="250"/>
      <c r="SSM105" s="250"/>
      <c r="SSN105" s="250"/>
      <c r="SSO105" s="250"/>
      <c r="SSP105" s="250"/>
      <c r="SSQ105" s="250"/>
      <c r="SSR105" s="250"/>
      <c r="SSS105" s="250"/>
      <c r="SST105" s="250"/>
      <c r="SSU105" s="250"/>
      <c r="SSV105" s="250"/>
      <c r="SSW105" s="250"/>
      <c r="SSX105" s="250"/>
      <c r="SSY105" s="250"/>
      <c r="SSZ105" s="250"/>
      <c r="STA105" s="250"/>
      <c r="STB105" s="250"/>
      <c r="STC105" s="250"/>
      <c r="STD105" s="250"/>
      <c r="STE105" s="250"/>
      <c r="STF105" s="250"/>
      <c r="STG105" s="250"/>
      <c r="STH105" s="250"/>
      <c r="STI105" s="250"/>
      <c r="STJ105" s="250"/>
      <c r="STK105" s="250"/>
      <c r="STL105" s="250"/>
      <c r="STM105" s="250"/>
      <c r="STN105" s="250"/>
      <c r="STO105" s="250"/>
      <c r="STP105" s="250"/>
      <c r="STQ105" s="250"/>
      <c r="STR105" s="250"/>
      <c r="STS105" s="250"/>
      <c r="STT105" s="250"/>
      <c r="STU105" s="250"/>
      <c r="STV105" s="250"/>
      <c r="STW105" s="250"/>
      <c r="STX105" s="250"/>
      <c r="STY105" s="250"/>
      <c r="STZ105" s="250"/>
      <c r="SUA105" s="250"/>
      <c r="SUB105" s="250"/>
      <c r="SUC105" s="250"/>
      <c r="SUD105" s="250"/>
      <c r="SUE105" s="250"/>
      <c r="SUF105" s="250"/>
      <c r="SUG105" s="250"/>
      <c r="SUH105" s="250"/>
      <c r="SUI105" s="250"/>
      <c r="SUJ105" s="250"/>
      <c r="SUK105" s="250"/>
      <c r="SUL105" s="250"/>
      <c r="SUM105" s="250"/>
      <c r="SUN105" s="250"/>
      <c r="SUO105" s="250"/>
      <c r="SUP105" s="250"/>
      <c r="SUQ105" s="250"/>
      <c r="SUR105" s="250"/>
      <c r="SUS105" s="250"/>
      <c r="SUT105" s="250"/>
      <c r="SUU105" s="250"/>
      <c r="SUV105" s="250"/>
      <c r="SUW105" s="250"/>
      <c r="SUX105" s="250"/>
      <c r="SUY105" s="250"/>
      <c r="SUZ105" s="250"/>
      <c r="SVA105" s="250"/>
      <c r="SVB105" s="250"/>
      <c r="SVC105" s="250"/>
      <c r="SVD105" s="250"/>
      <c r="SVE105" s="250"/>
      <c r="SVF105" s="250"/>
      <c r="SVG105" s="250"/>
      <c r="SVH105" s="250"/>
      <c r="SVI105" s="250"/>
      <c r="SVJ105" s="250"/>
      <c r="SVK105" s="250"/>
      <c r="SVL105" s="250"/>
      <c r="SVM105" s="250"/>
      <c r="SVN105" s="250"/>
      <c r="SVO105" s="250"/>
      <c r="SVP105" s="250"/>
      <c r="SVQ105" s="250"/>
      <c r="SVR105" s="250"/>
      <c r="SVS105" s="250"/>
      <c r="SVT105" s="250"/>
      <c r="SVU105" s="250"/>
      <c r="SVV105" s="250"/>
      <c r="SVW105" s="250"/>
      <c r="SVX105" s="250"/>
      <c r="SVY105" s="250"/>
      <c r="SVZ105" s="250"/>
      <c r="SWA105" s="250"/>
      <c r="SWB105" s="250"/>
      <c r="SWC105" s="250"/>
      <c r="SWD105" s="250"/>
      <c r="SWE105" s="250"/>
      <c r="SWF105" s="250"/>
      <c r="SWG105" s="250"/>
      <c r="SWH105" s="250"/>
      <c r="SWI105" s="250"/>
      <c r="SWJ105" s="250"/>
      <c r="SWK105" s="250"/>
      <c r="SWL105" s="250"/>
      <c r="SWM105" s="250"/>
      <c r="SWN105" s="250"/>
      <c r="SWO105" s="250"/>
      <c r="SWP105" s="250"/>
      <c r="SWQ105" s="250"/>
      <c r="SWR105" s="250"/>
      <c r="SWS105" s="250"/>
      <c r="SWT105" s="250"/>
      <c r="SWU105" s="250"/>
      <c r="SWV105" s="250"/>
      <c r="SWW105" s="250"/>
      <c r="SWX105" s="250"/>
      <c r="SWY105" s="250"/>
      <c r="SWZ105" s="250"/>
      <c r="SXA105" s="250"/>
      <c r="SXB105" s="250"/>
      <c r="SXC105" s="250"/>
      <c r="SXD105" s="250"/>
      <c r="SXE105" s="250"/>
      <c r="SXF105" s="250"/>
      <c r="SXG105" s="250"/>
      <c r="SXH105" s="250"/>
      <c r="SXI105" s="250"/>
      <c r="SXJ105" s="250"/>
      <c r="SXK105" s="250"/>
      <c r="SXL105" s="250"/>
      <c r="SXM105" s="250"/>
      <c r="SXN105" s="250"/>
      <c r="SXO105" s="250"/>
      <c r="SXP105" s="250"/>
      <c r="SXQ105" s="250"/>
      <c r="SXR105" s="250"/>
      <c r="SXS105" s="250"/>
      <c r="SXT105" s="250"/>
      <c r="SXU105" s="250"/>
      <c r="SXV105" s="250"/>
      <c r="SXW105" s="250"/>
      <c r="SXX105" s="250"/>
      <c r="SXY105" s="250"/>
      <c r="SXZ105" s="250"/>
      <c r="SYA105" s="250"/>
      <c r="SYB105" s="250"/>
      <c r="SYC105" s="250"/>
      <c r="SYD105" s="250"/>
      <c r="SYE105" s="250"/>
      <c r="SYF105" s="250"/>
      <c r="SYG105" s="250"/>
      <c r="SYH105" s="250"/>
      <c r="SYI105" s="250"/>
      <c r="SYJ105" s="250"/>
      <c r="SYK105" s="250"/>
      <c r="SYL105" s="250"/>
      <c r="SYM105" s="250"/>
      <c r="SYN105" s="250"/>
      <c r="SYO105" s="250"/>
      <c r="SYP105" s="250"/>
      <c r="SYQ105" s="250"/>
      <c r="SYR105" s="250"/>
      <c r="SYS105" s="250"/>
      <c r="SYT105" s="250"/>
      <c r="SYU105" s="250"/>
      <c r="SYV105" s="250"/>
      <c r="SYW105" s="250"/>
      <c r="SYX105" s="250"/>
      <c r="SYY105" s="250"/>
      <c r="SYZ105" s="250"/>
      <c r="SZA105" s="250"/>
      <c r="SZB105" s="250"/>
      <c r="SZC105" s="250"/>
      <c r="SZD105" s="250"/>
      <c r="SZE105" s="250"/>
      <c r="SZF105" s="250"/>
      <c r="SZG105" s="250"/>
      <c r="SZH105" s="250"/>
      <c r="SZI105" s="250"/>
      <c r="SZJ105" s="250"/>
      <c r="SZK105" s="250"/>
      <c r="SZL105" s="250"/>
      <c r="SZM105" s="250"/>
      <c r="SZN105" s="250"/>
      <c r="SZO105" s="250"/>
      <c r="SZP105" s="250"/>
      <c r="SZQ105" s="250"/>
      <c r="SZR105" s="250"/>
      <c r="SZS105" s="250"/>
      <c r="SZT105" s="250"/>
      <c r="SZU105" s="250"/>
      <c r="SZV105" s="250"/>
      <c r="SZW105" s="250"/>
      <c r="SZX105" s="250"/>
      <c r="SZY105" s="250"/>
      <c r="SZZ105" s="250"/>
      <c r="TAA105" s="250"/>
      <c r="TAB105" s="250"/>
      <c r="TAC105" s="250"/>
      <c r="TAD105" s="250"/>
      <c r="TAE105" s="250"/>
      <c r="TAF105" s="250"/>
      <c r="TAG105" s="250"/>
      <c r="TAH105" s="250"/>
      <c r="TAI105" s="250"/>
      <c r="TAJ105" s="250"/>
      <c r="TAK105" s="250"/>
      <c r="TAL105" s="250"/>
      <c r="TAM105" s="250"/>
      <c r="TAN105" s="250"/>
      <c r="TAO105" s="250"/>
      <c r="TAP105" s="250"/>
      <c r="TAQ105" s="250"/>
      <c r="TAR105" s="250"/>
      <c r="TAS105" s="250"/>
      <c r="TAT105" s="250"/>
      <c r="TAU105" s="250"/>
      <c r="TAV105" s="250"/>
      <c r="TAW105" s="250"/>
      <c r="TAX105" s="250"/>
      <c r="TAY105" s="250"/>
      <c r="TAZ105" s="250"/>
      <c r="TBA105" s="250"/>
      <c r="TBB105" s="250"/>
      <c r="TBC105" s="250"/>
      <c r="TBD105" s="250"/>
      <c r="TBE105" s="250"/>
      <c r="TBF105" s="250"/>
      <c r="TBG105" s="250"/>
      <c r="TBH105" s="250"/>
      <c r="TBI105" s="250"/>
      <c r="TBJ105" s="250"/>
      <c r="TBK105" s="250"/>
      <c r="TBL105" s="250"/>
      <c r="TBM105" s="250"/>
      <c r="TBN105" s="250"/>
      <c r="TBO105" s="250"/>
      <c r="TBP105" s="250"/>
      <c r="TBQ105" s="250"/>
      <c r="TBR105" s="250"/>
      <c r="TBS105" s="250"/>
      <c r="TBT105" s="250"/>
      <c r="TBU105" s="250"/>
      <c r="TBV105" s="250"/>
      <c r="TBW105" s="250"/>
      <c r="TBX105" s="250"/>
      <c r="TBY105" s="250"/>
      <c r="TBZ105" s="250"/>
      <c r="TCA105" s="250"/>
      <c r="TCB105" s="250"/>
      <c r="TCC105" s="250"/>
      <c r="TCD105" s="250"/>
      <c r="TCE105" s="250"/>
      <c r="TCF105" s="250"/>
      <c r="TCG105" s="250"/>
      <c r="TCH105" s="250"/>
      <c r="TCI105" s="250"/>
      <c r="TCJ105" s="250"/>
      <c r="TCK105" s="250"/>
      <c r="TCL105" s="250"/>
      <c r="TCM105" s="250"/>
      <c r="TCN105" s="250"/>
      <c r="TCO105" s="250"/>
      <c r="TCP105" s="250"/>
      <c r="TCQ105" s="250"/>
      <c r="TCR105" s="250"/>
      <c r="TCS105" s="250"/>
      <c r="TCT105" s="250"/>
      <c r="TCU105" s="250"/>
      <c r="TCV105" s="250"/>
      <c r="TCW105" s="250"/>
      <c r="TCX105" s="250"/>
      <c r="TCY105" s="250"/>
      <c r="TCZ105" s="250"/>
      <c r="TDA105" s="250"/>
      <c r="TDB105" s="250"/>
      <c r="TDC105" s="250"/>
      <c r="TDD105" s="250"/>
      <c r="TDE105" s="250"/>
      <c r="TDF105" s="250"/>
      <c r="TDG105" s="250"/>
      <c r="TDH105" s="250"/>
      <c r="TDI105" s="250"/>
      <c r="TDJ105" s="250"/>
      <c r="TDK105" s="250"/>
      <c r="TDL105" s="250"/>
      <c r="TDM105" s="250"/>
      <c r="TDN105" s="250"/>
      <c r="TDO105" s="250"/>
      <c r="TDP105" s="250"/>
      <c r="TDQ105" s="250"/>
      <c r="TDR105" s="250"/>
      <c r="TDS105" s="250"/>
      <c r="TDT105" s="250"/>
      <c r="TDU105" s="250"/>
      <c r="TDV105" s="250"/>
      <c r="TDW105" s="250"/>
      <c r="TDX105" s="250"/>
      <c r="TDY105" s="250"/>
      <c r="TDZ105" s="250"/>
      <c r="TEA105" s="250"/>
      <c r="TEB105" s="250"/>
      <c r="TEC105" s="250"/>
      <c r="TED105" s="250"/>
      <c r="TEE105" s="250"/>
      <c r="TEF105" s="250"/>
      <c r="TEG105" s="250"/>
      <c r="TEH105" s="250"/>
      <c r="TEI105" s="250"/>
      <c r="TEJ105" s="250"/>
      <c r="TEK105" s="250"/>
      <c r="TEL105" s="250"/>
      <c r="TEM105" s="250"/>
      <c r="TEN105" s="250"/>
      <c r="TEO105" s="250"/>
      <c r="TEP105" s="250"/>
      <c r="TEQ105" s="250"/>
      <c r="TER105" s="250"/>
      <c r="TES105" s="250"/>
      <c r="TET105" s="250"/>
      <c r="TEU105" s="250"/>
      <c r="TEV105" s="250"/>
      <c r="TEW105" s="250"/>
      <c r="TEX105" s="250"/>
      <c r="TEY105" s="250"/>
      <c r="TEZ105" s="250"/>
      <c r="TFA105" s="250"/>
      <c r="TFB105" s="250"/>
      <c r="TFC105" s="250"/>
      <c r="TFD105" s="250"/>
      <c r="TFE105" s="250"/>
      <c r="TFF105" s="250"/>
      <c r="TFG105" s="250"/>
      <c r="TFH105" s="250"/>
      <c r="TFI105" s="250"/>
      <c r="TFJ105" s="250"/>
      <c r="TFK105" s="250"/>
      <c r="TFL105" s="250"/>
      <c r="TFM105" s="250"/>
      <c r="TFN105" s="250"/>
      <c r="TFO105" s="250"/>
      <c r="TFP105" s="250"/>
      <c r="TFQ105" s="250"/>
      <c r="TFR105" s="250"/>
      <c r="TFS105" s="250"/>
      <c r="TFT105" s="250"/>
      <c r="TFU105" s="250"/>
      <c r="TFV105" s="250"/>
      <c r="TFW105" s="250"/>
      <c r="TFX105" s="250"/>
      <c r="TFY105" s="250"/>
      <c r="TFZ105" s="250"/>
      <c r="TGA105" s="250"/>
      <c r="TGB105" s="250"/>
      <c r="TGC105" s="250"/>
      <c r="TGD105" s="250"/>
      <c r="TGE105" s="250"/>
      <c r="TGF105" s="250"/>
      <c r="TGG105" s="250"/>
      <c r="TGH105" s="250"/>
      <c r="TGI105" s="250"/>
      <c r="TGJ105" s="250"/>
      <c r="TGK105" s="250"/>
      <c r="TGL105" s="250"/>
      <c r="TGM105" s="250"/>
      <c r="TGN105" s="250"/>
      <c r="TGO105" s="250"/>
      <c r="TGP105" s="250"/>
      <c r="TGQ105" s="250"/>
      <c r="TGR105" s="250"/>
      <c r="TGS105" s="250"/>
      <c r="TGT105" s="250"/>
      <c r="TGU105" s="250"/>
      <c r="TGV105" s="250"/>
      <c r="TGW105" s="250"/>
      <c r="TGX105" s="250"/>
      <c r="TGY105" s="250"/>
      <c r="TGZ105" s="250"/>
      <c r="THA105" s="250"/>
      <c r="THB105" s="250"/>
      <c r="THC105" s="250"/>
      <c r="THD105" s="250"/>
      <c r="THE105" s="250"/>
      <c r="THF105" s="250"/>
      <c r="THG105" s="250"/>
      <c r="THH105" s="250"/>
      <c r="THI105" s="250"/>
      <c r="THJ105" s="250"/>
      <c r="THK105" s="250"/>
      <c r="THL105" s="250"/>
      <c r="THM105" s="250"/>
      <c r="THN105" s="250"/>
      <c r="THO105" s="250"/>
      <c r="THP105" s="250"/>
      <c r="THQ105" s="250"/>
      <c r="THR105" s="250"/>
      <c r="THS105" s="250"/>
      <c r="THT105" s="250"/>
      <c r="THU105" s="250"/>
      <c r="THV105" s="250"/>
      <c r="THW105" s="250"/>
      <c r="THX105" s="250"/>
      <c r="THY105" s="250"/>
      <c r="THZ105" s="250"/>
      <c r="TIA105" s="250"/>
      <c r="TIB105" s="250"/>
      <c r="TIC105" s="250"/>
      <c r="TID105" s="250"/>
      <c r="TIE105" s="250"/>
      <c r="TIF105" s="250"/>
      <c r="TIG105" s="250"/>
      <c r="TIH105" s="250"/>
      <c r="TII105" s="250"/>
      <c r="TIJ105" s="250"/>
      <c r="TIK105" s="250"/>
      <c r="TIL105" s="250"/>
      <c r="TIM105" s="250"/>
      <c r="TIN105" s="250"/>
      <c r="TIO105" s="250"/>
      <c r="TIP105" s="250"/>
      <c r="TIQ105" s="250"/>
      <c r="TIR105" s="250"/>
      <c r="TIS105" s="250"/>
      <c r="TIT105" s="250"/>
      <c r="TIU105" s="250"/>
      <c r="TIV105" s="250"/>
      <c r="TIW105" s="250"/>
      <c r="TIX105" s="250"/>
      <c r="TIY105" s="250"/>
      <c r="TIZ105" s="250"/>
      <c r="TJA105" s="250"/>
      <c r="TJB105" s="250"/>
      <c r="TJC105" s="250"/>
      <c r="TJD105" s="250"/>
      <c r="TJE105" s="250"/>
      <c r="TJF105" s="250"/>
      <c r="TJG105" s="250"/>
      <c r="TJH105" s="250"/>
      <c r="TJI105" s="250"/>
      <c r="TJJ105" s="250"/>
      <c r="TJK105" s="250"/>
      <c r="TJL105" s="250"/>
      <c r="TJM105" s="250"/>
      <c r="TJN105" s="250"/>
      <c r="TJO105" s="250"/>
      <c r="TJP105" s="250"/>
      <c r="TJQ105" s="250"/>
      <c r="TJR105" s="250"/>
      <c r="TJS105" s="250"/>
      <c r="TJT105" s="250"/>
      <c r="TJU105" s="250"/>
      <c r="TJV105" s="250"/>
      <c r="TJW105" s="250"/>
      <c r="TJX105" s="250"/>
      <c r="TJY105" s="250"/>
      <c r="TJZ105" s="250"/>
      <c r="TKA105" s="250"/>
      <c r="TKB105" s="250"/>
      <c r="TKC105" s="250"/>
      <c r="TKD105" s="250"/>
      <c r="TKE105" s="250"/>
      <c r="TKF105" s="250"/>
      <c r="TKG105" s="250"/>
      <c r="TKH105" s="250"/>
      <c r="TKI105" s="250"/>
      <c r="TKJ105" s="250"/>
      <c r="TKK105" s="250"/>
      <c r="TKL105" s="250"/>
      <c r="TKM105" s="250"/>
      <c r="TKN105" s="250"/>
      <c r="TKO105" s="250"/>
      <c r="TKP105" s="250"/>
      <c r="TKQ105" s="250"/>
      <c r="TKR105" s="250"/>
      <c r="TKS105" s="250"/>
      <c r="TKT105" s="250"/>
      <c r="TKU105" s="250"/>
      <c r="TKV105" s="250"/>
      <c r="TKW105" s="250"/>
      <c r="TKX105" s="250"/>
      <c r="TKY105" s="250"/>
      <c r="TKZ105" s="250"/>
      <c r="TLA105" s="250"/>
      <c r="TLB105" s="250"/>
      <c r="TLC105" s="250"/>
      <c r="TLD105" s="250"/>
      <c r="TLE105" s="250"/>
      <c r="TLF105" s="250"/>
      <c r="TLG105" s="250"/>
      <c r="TLH105" s="250"/>
      <c r="TLI105" s="250"/>
      <c r="TLJ105" s="250"/>
      <c r="TLK105" s="250"/>
      <c r="TLL105" s="250"/>
      <c r="TLM105" s="250"/>
      <c r="TLN105" s="250"/>
      <c r="TLO105" s="250"/>
      <c r="TLP105" s="250"/>
      <c r="TLQ105" s="250"/>
      <c r="TLR105" s="250"/>
      <c r="TLS105" s="250"/>
      <c r="TLT105" s="250"/>
      <c r="TLU105" s="250"/>
      <c r="TLV105" s="250"/>
      <c r="TLW105" s="250"/>
      <c r="TLX105" s="250"/>
      <c r="TLY105" s="250"/>
      <c r="TLZ105" s="250"/>
      <c r="TMA105" s="250"/>
      <c r="TMB105" s="250"/>
      <c r="TMC105" s="250"/>
      <c r="TMD105" s="250"/>
      <c r="TME105" s="250"/>
      <c r="TMF105" s="250"/>
      <c r="TMG105" s="250"/>
      <c r="TMH105" s="250"/>
      <c r="TMI105" s="250"/>
      <c r="TMJ105" s="250"/>
      <c r="TMK105" s="250"/>
      <c r="TML105" s="250"/>
      <c r="TMM105" s="250"/>
      <c r="TMN105" s="250"/>
      <c r="TMO105" s="250"/>
      <c r="TMP105" s="250"/>
      <c r="TMQ105" s="250"/>
      <c r="TMR105" s="250"/>
      <c r="TMS105" s="250"/>
      <c r="TMT105" s="250"/>
      <c r="TMU105" s="250"/>
      <c r="TMV105" s="250"/>
      <c r="TMW105" s="250"/>
      <c r="TMX105" s="250"/>
      <c r="TMY105" s="250"/>
      <c r="TMZ105" s="250"/>
      <c r="TNA105" s="250"/>
      <c r="TNB105" s="250"/>
      <c r="TNC105" s="250"/>
      <c r="TND105" s="250"/>
      <c r="TNE105" s="250"/>
      <c r="TNF105" s="250"/>
      <c r="TNG105" s="250"/>
      <c r="TNH105" s="250"/>
      <c r="TNI105" s="250"/>
      <c r="TNJ105" s="250"/>
      <c r="TNK105" s="250"/>
      <c r="TNL105" s="250"/>
      <c r="TNM105" s="250"/>
      <c r="TNN105" s="250"/>
      <c r="TNO105" s="250"/>
      <c r="TNP105" s="250"/>
      <c r="TNQ105" s="250"/>
      <c r="TNR105" s="250"/>
      <c r="TNS105" s="250"/>
      <c r="TNT105" s="250"/>
      <c r="TNU105" s="250"/>
      <c r="TNV105" s="250"/>
      <c r="TNW105" s="250"/>
      <c r="TNX105" s="250"/>
      <c r="TNY105" s="250"/>
      <c r="TNZ105" s="250"/>
      <c r="TOA105" s="250"/>
      <c r="TOB105" s="250"/>
      <c r="TOC105" s="250"/>
      <c r="TOD105" s="250"/>
      <c r="TOE105" s="250"/>
      <c r="TOF105" s="250"/>
      <c r="TOG105" s="250"/>
      <c r="TOH105" s="250"/>
      <c r="TOI105" s="250"/>
      <c r="TOJ105" s="250"/>
      <c r="TOK105" s="250"/>
      <c r="TOL105" s="250"/>
      <c r="TOM105" s="250"/>
      <c r="TON105" s="250"/>
      <c r="TOO105" s="250"/>
      <c r="TOP105" s="250"/>
      <c r="TOQ105" s="250"/>
      <c r="TOR105" s="250"/>
      <c r="TOS105" s="250"/>
      <c r="TOT105" s="250"/>
      <c r="TOU105" s="250"/>
      <c r="TOV105" s="250"/>
      <c r="TOW105" s="250"/>
      <c r="TOX105" s="250"/>
      <c r="TOY105" s="250"/>
      <c r="TOZ105" s="250"/>
      <c r="TPA105" s="250"/>
      <c r="TPB105" s="250"/>
      <c r="TPC105" s="250"/>
      <c r="TPD105" s="250"/>
      <c r="TPE105" s="250"/>
      <c r="TPF105" s="250"/>
      <c r="TPG105" s="250"/>
      <c r="TPH105" s="250"/>
      <c r="TPI105" s="250"/>
      <c r="TPJ105" s="250"/>
      <c r="TPK105" s="250"/>
      <c r="TPL105" s="250"/>
      <c r="TPM105" s="250"/>
      <c r="TPN105" s="250"/>
      <c r="TPO105" s="250"/>
      <c r="TPP105" s="250"/>
      <c r="TPQ105" s="250"/>
      <c r="TPR105" s="250"/>
      <c r="TPS105" s="250"/>
      <c r="TPT105" s="250"/>
      <c r="TPU105" s="250"/>
      <c r="TPV105" s="250"/>
      <c r="TPW105" s="250"/>
      <c r="TPX105" s="250"/>
      <c r="TPY105" s="250"/>
      <c r="TPZ105" s="250"/>
      <c r="TQA105" s="250"/>
      <c r="TQB105" s="250"/>
      <c r="TQC105" s="250"/>
      <c r="TQD105" s="250"/>
      <c r="TQE105" s="250"/>
      <c r="TQF105" s="250"/>
      <c r="TQG105" s="250"/>
      <c r="TQH105" s="250"/>
      <c r="TQI105" s="250"/>
      <c r="TQJ105" s="250"/>
      <c r="TQK105" s="250"/>
      <c r="TQL105" s="250"/>
      <c r="TQM105" s="250"/>
      <c r="TQN105" s="250"/>
      <c r="TQO105" s="250"/>
      <c r="TQP105" s="250"/>
      <c r="TQQ105" s="250"/>
      <c r="TQR105" s="250"/>
      <c r="TQS105" s="250"/>
      <c r="TQT105" s="250"/>
      <c r="TQU105" s="250"/>
      <c r="TQV105" s="250"/>
      <c r="TQW105" s="250"/>
      <c r="TQX105" s="250"/>
      <c r="TQY105" s="250"/>
      <c r="TQZ105" s="250"/>
      <c r="TRA105" s="250"/>
      <c r="TRB105" s="250"/>
      <c r="TRC105" s="250"/>
      <c r="TRD105" s="250"/>
      <c r="TRE105" s="250"/>
      <c r="TRF105" s="250"/>
      <c r="TRG105" s="250"/>
      <c r="TRH105" s="250"/>
      <c r="TRI105" s="250"/>
      <c r="TRJ105" s="250"/>
      <c r="TRK105" s="250"/>
      <c r="TRL105" s="250"/>
      <c r="TRM105" s="250"/>
      <c r="TRN105" s="250"/>
      <c r="TRO105" s="250"/>
      <c r="TRP105" s="250"/>
      <c r="TRQ105" s="250"/>
      <c r="TRR105" s="250"/>
      <c r="TRS105" s="250"/>
      <c r="TRT105" s="250"/>
      <c r="TRU105" s="250"/>
      <c r="TRV105" s="250"/>
      <c r="TRW105" s="250"/>
      <c r="TRX105" s="250"/>
      <c r="TRY105" s="250"/>
      <c r="TRZ105" s="250"/>
      <c r="TSA105" s="250"/>
      <c r="TSB105" s="250"/>
      <c r="TSC105" s="250"/>
      <c r="TSD105" s="250"/>
      <c r="TSE105" s="250"/>
      <c r="TSF105" s="250"/>
      <c r="TSG105" s="250"/>
      <c r="TSH105" s="250"/>
      <c r="TSI105" s="250"/>
      <c r="TSJ105" s="250"/>
      <c r="TSK105" s="250"/>
      <c r="TSL105" s="250"/>
      <c r="TSM105" s="250"/>
      <c r="TSN105" s="250"/>
      <c r="TSO105" s="250"/>
      <c r="TSP105" s="250"/>
      <c r="TSQ105" s="250"/>
      <c r="TSR105" s="250"/>
      <c r="TSS105" s="250"/>
      <c r="TST105" s="250"/>
      <c r="TSU105" s="250"/>
      <c r="TSV105" s="250"/>
      <c r="TSW105" s="250"/>
      <c r="TSX105" s="250"/>
      <c r="TSY105" s="250"/>
      <c r="TSZ105" s="250"/>
      <c r="TTA105" s="250"/>
      <c r="TTB105" s="250"/>
      <c r="TTC105" s="250"/>
      <c r="TTD105" s="250"/>
      <c r="TTE105" s="250"/>
      <c r="TTF105" s="250"/>
      <c r="TTG105" s="250"/>
      <c r="TTH105" s="250"/>
      <c r="TTI105" s="250"/>
      <c r="TTJ105" s="250"/>
      <c r="TTK105" s="250"/>
      <c r="TTL105" s="250"/>
      <c r="TTM105" s="250"/>
      <c r="TTN105" s="250"/>
      <c r="TTO105" s="250"/>
      <c r="TTP105" s="250"/>
      <c r="TTQ105" s="250"/>
      <c r="TTR105" s="250"/>
      <c r="TTS105" s="250"/>
      <c r="TTT105" s="250"/>
      <c r="TTU105" s="250"/>
      <c r="TTV105" s="250"/>
      <c r="TTW105" s="250"/>
      <c r="TTX105" s="250"/>
      <c r="TTY105" s="250"/>
      <c r="TTZ105" s="250"/>
      <c r="TUA105" s="250"/>
      <c r="TUB105" s="250"/>
      <c r="TUC105" s="250"/>
      <c r="TUD105" s="250"/>
      <c r="TUE105" s="250"/>
      <c r="TUF105" s="250"/>
      <c r="TUG105" s="250"/>
      <c r="TUH105" s="250"/>
      <c r="TUI105" s="250"/>
      <c r="TUJ105" s="250"/>
      <c r="TUK105" s="250"/>
      <c r="TUL105" s="250"/>
      <c r="TUM105" s="250"/>
      <c r="TUN105" s="250"/>
      <c r="TUO105" s="250"/>
      <c r="TUP105" s="250"/>
      <c r="TUQ105" s="250"/>
      <c r="TUR105" s="250"/>
      <c r="TUS105" s="250"/>
      <c r="TUT105" s="250"/>
      <c r="TUU105" s="250"/>
      <c r="TUV105" s="250"/>
      <c r="TUW105" s="250"/>
      <c r="TUX105" s="250"/>
      <c r="TUY105" s="250"/>
      <c r="TUZ105" s="250"/>
      <c r="TVA105" s="250"/>
      <c r="TVB105" s="250"/>
      <c r="TVC105" s="250"/>
      <c r="TVD105" s="250"/>
      <c r="TVE105" s="250"/>
      <c r="TVF105" s="250"/>
      <c r="TVG105" s="250"/>
      <c r="TVH105" s="250"/>
      <c r="TVI105" s="250"/>
      <c r="TVJ105" s="250"/>
      <c r="TVK105" s="250"/>
      <c r="TVL105" s="250"/>
      <c r="TVM105" s="250"/>
      <c r="TVN105" s="250"/>
      <c r="TVO105" s="250"/>
      <c r="TVP105" s="250"/>
      <c r="TVQ105" s="250"/>
      <c r="TVR105" s="250"/>
      <c r="TVS105" s="250"/>
      <c r="TVT105" s="250"/>
      <c r="TVU105" s="250"/>
      <c r="TVV105" s="250"/>
      <c r="TVW105" s="250"/>
      <c r="TVX105" s="250"/>
      <c r="TVY105" s="250"/>
      <c r="TVZ105" s="250"/>
      <c r="TWA105" s="250"/>
      <c r="TWB105" s="250"/>
      <c r="TWC105" s="250"/>
      <c r="TWD105" s="250"/>
      <c r="TWE105" s="250"/>
      <c r="TWF105" s="250"/>
      <c r="TWG105" s="250"/>
      <c r="TWH105" s="250"/>
      <c r="TWI105" s="250"/>
      <c r="TWJ105" s="250"/>
      <c r="TWK105" s="250"/>
      <c r="TWL105" s="250"/>
      <c r="TWM105" s="250"/>
      <c r="TWN105" s="250"/>
      <c r="TWO105" s="250"/>
      <c r="TWP105" s="250"/>
      <c r="TWQ105" s="250"/>
      <c r="TWR105" s="250"/>
      <c r="TWS105" s="250"/>
      <c r="TWT105" s="250"/>
      <c r="TWU105" s="250"/>
      <c r="TWV105" s="250"/>
      <c r="TWW105" s="250"/>
      <c r="TWX105" s="250"/>
      <c r="TWY105" s="250"/>
      <c r="TWZ105" s="250"/>
      <c r="TXA105" s="250"/>
      <c r="TXB105" s="250"/>
      <c r="TXC105" s="250"/>
      <c r="TXD105" s="250"/>
      <c r="TXE105" s="250"/>
      <c r="TXF105" s="250"/>
      <c r="TXG105" s="250"/>
      <c r="TXH105" s="250"/>
      <c r="TXI105" s="250"/>
      <c r="TXJ105" s="250"/>
      <c r="TXK105" s="250"/>
      <c r="TXL105" s="250"/>
      <c r="TXM105" s="250"/>
      <c r="TXN105" s="250"/>
      <c r="TXO105" s="250"/>
      <c r="TXP105" s="250"/>
      <c r="TXQ105" s="250"/>
      <c r="TXR105" s="250"/>
      <c r="TXS105" s="250"/>
      <c r="TXT105" s="250"/>
      <c r="TXU105" s="250"/>
      <c r="TXV105" s="250"/>
      <c r="TXW105" s="250"/>
      <c r="TXX105" s="250"/>
      <c r="TXY105" s="250"/>
      <c r="TXZ105" s="250"/>
      <c r="TYA105" s="250"/>
      <c r="TYB105" s="250"/>
      <c r="TYC105" s="250"/>
      <c r="TYD105" s="250"/>
      <c r="TYE105" s="250"/>
      <c r="TYF105" s="250"/>
      <c r="TYG105" s="250"/>
      <c r="TYH105" s="250"/>
      <c r="TYI105" s="250"/>
      <c r="TYJ105" s="250"/>
      <c r="TYK105" s="250"/>
      <c r="TYL105" s="250"/>
      <c r="TYM105" s="250"/>
      <c r="TYN105" s="250"/>
      <c r="TYO105" s="250"/>
      <c r="TYP105" s="250"/>
      <c r="TYQ105" s="250"/>
      <c r="TYR105" s="250"/>
      <c r="TYS105" s="250"/>
      <c r="TYT105" s="250"/>
      <c r="TYU105" s="250"/>
      <c r="TYV105" s="250"/>
      <c r="TYW105" s="250"/>
      <c r="TYX105" s="250"/>
      <c r="TYY105" s="250"/>
      <c r="TYZ105" s="250"/>
      <c r="TZA105" s="250"/>
      <c r="TZB105" s="250"/>
      <c r="TZC105" s="250"/>
      <c r="TZD105" s="250"/>
      <c r="TZE105" s="250"/>
      <c r="TZF105" s="250"/>
      <c r="TZG105" s="250"/>
      <c r="TZH105" s="250"/>
      <c r="TZI105" s="250"/>
      <c r="TZJ105" s="250"/>
      <c r="TZK105" s="250"/>
      <c r="TZL105" s="250"/>
      <c r="TZM105" s="250"/>
      <c r="TZN105" s="250"/>
      <c r="TZO105" s="250"/>
      <c r="TZP105" s="250"/>
      <c r="TZQ105" s="250"/>
      <c r="TZR105" s="250"/>
      <c r="TZS105" s="250"/>
      <c r="TZT105" s="250"/>
      <c r="TZU105" s="250"/>
      <c r="TZV105" s="250"/>
      <c r="TZW105" s="250"/>
      <c r="TZX105" s="250"/>
      <c r="TZY105" s="250"/>
      <c r="TZZ105" s="250"/>
      <c r="UAA105" s="250"/>
      <c r="UAB105" s="250"/>
      <c r="UAC105" s="250"/>
      <c r="UAD105" s="250"/>
      <c r="UAE105" s="250"/>
      <c r="UAF105" s="250"/>
      <c r="UAG105" s="250"/>
      <c r="UAH105" s="250"/>
      <c r="UAI105" s="250"/>
      <c r="UAJ105" s="250"/>
      <c r="UAK105" s="250"/>
      <c r="UAL105" s="250"/>
      <c r="UAM105" s="250"/>
      <c r="UAN105" s="250"/>
      <c r="UAO105" s="250"/>
      <c r="UAP105" s="250"/>
      <c r="UAQ105" s="250"/>
      <c r="UAR105" s="250"/>
      <c r="UAS105" s="250"/>
      <c r="UAT105" s="250"/>
      <c r="UAU105" s="250"/>
      <c r="UAV105" s="250"/>
      <c r="UAW105" s="250"/>
      <c r="UAX105" s="250"/>
      <c r="UAY105" s="250"/>
      <c r="UAZ105" s="250"/>
      <c r="UBA105" s="250"/>
      <c r="UBB105" s="250"/>
      <c r="UBC105" s="250"/>
      <c r="UBD105" s="250"/>
      <c r="UBE105" s="250"/>
      <c r="UBF105" s="250"/>
      <c r="UBG105" s="250"/>
      <c r="UBH105" s="250"/>
      <c r="UBI105" s="250"/>
      <c r="UBJ105" s="250"/>
      <c r="UBK105" s="250"/>
      <c r="UBL105" s="250"/>
      <c r="UBM105" s="250"/>
      <c r="UBN105" s="250"/>
      <c r="UBO105" s="250"/>
      <c r="UBP105" s="250"/>
      <c r="UBQ105" s="250"/>
      <c r="UBR105" s="250"/>
      <c r="UBS105" s="250"/>
      <c r="UBT105" s="250"/>
      <c r="UBU105" s="250"/>
      <c r="UBV105" s="250"/>
      <c r="UBW105" s="250"/>
      <c r="UBX105" s="250"/>
      <c r="UBY105" s="250"/>
      <c r="UBZ105" s="250"/>
      <c r="UCA105" s="250"/>
      <c r="UCB105" s="250"/>
      <c r="UCC105" s="250"/>
      <c r="UCD105" s="250"/>
      <c r="UCE105" s="250"/>
      <c r="UCF105" s="250"/>
      <c r="UCG105" s="250"/>
      <c r="UCH105" s="250"/>
      <c r="UCI105" s="250"/>
      <c r="UCJ105" s="250"/>
      <c r="UCK105" s="250"/>
      <c r="UCL105" s="250"/>
      <c r="UCM105" s="250"/>
      <c r="UCN105" s="250"/>
      <c r="UCO105" s="250"/>
      <c r="UCP105" s="250"/>
      <c r="UCQ105" s="250"/>
      <c r="UCR105" s="250"/>
      <c r="UCS105" s="250"/>
      <c r="UCT105" s="250"/>
      <c r="UCU105" s="250"/>
      <c r="UCV105" s="250"/>
      <c r="UCW105" s="250"/>
      <c r="UCX105" s="250"/>
      <c r="UCY105" s="250"/>
      <c r="UCZ105" s="250"/>
      <c r="UDA105" s="250"/>
      <c r="UDB105" s="250"/>
      <c r="UDC105" s="250"/>
      <c r="UDD105" s="250"/>
      <c r="UDE105" s="250"/>
      <c r="UDF105" s="250"/>
      <c r="UDG105" s="250"/>
      <c r="UDH105" s="250"/>
      <c r="UDI105" s="250"/>
      <c r="UDJ105" s="250"/>
      <c r="UDK105" s="250"/>
      <c r="UDL105" s="250"/>
      <c r="UDM105" s="250"/>
      <c r="UDN105" s="250"/>
      <c r="UDO105" s="250"/>
      <c r="UDP105" s="250"/>
      <c r="UDQ105" s="250"/>
      <c r="UDR105" s="250"/>
      <c r="UDS105" s="250"/>
      <c r="UDT105" s="250"/>
      <c r="UDU105" s="250"/>
      <c r="UDV105" s="250"/>
      <c r="UDW105" s="250"/>
      <c r="UDX105" s="250"/>
      <c r="UDY105" s="250"/>
      <c r="UDZ105" s="250"/>
      <c r="UEA105" s="250"/>
      <c r="UEB105" s="250"/>
      <c r="UEC105" s="250"/>
      <c r="UED105" s="250"/>
      <c r="UEE105" s="250"/>
      <c r="UEF105" s="250"/>
      <c r="UEG105" s="250"/>
      <c r="UEH105" s="250"/>
      <c r="UEI105" s="250"/>
      <c r="UEJ105" s="250"/>
      <c r="UEK105" s="250"/>
      <c r="UEL105" s="250"/>
      <c r="UEM105" s="250"/>
      <c r="UEN105" s="250"/>
      <c r="UEO105" s="250"/>
      <c r="UEP105" s="250"/>
      <c r="UEQ105" s="250"/>
      <c r="UER105" s="250"/>
      <c r="UES105" s="250"/>
      <c r="UET105" s="250"/>
      <c r="UEU105" s="250"/>
      <c r="UEV105" s="250"/>
      <c r="UEW105" s="250"/>
      <c r="UEX105" s="250"/>
      <c r="UEY105" s="250"/>
      <c r="UEZ105" s="250"/>
      <c r="UFA105" s="250"/>
      <c r="UFB105" s="250"/>
      <c r="UFC105" s="250"/>
      <c r="UFD105" s="250"/>
      <c r="UFE105" s="250"/>
      <c r="UFF105" s="250"/>
      <c r="UFG105" s="250"/>
      <c r="UFH105" s="250"/>
      <c r="UFI105" s="250"/>
      <c r="UFJ105" s="250"/>
      <c r="UFK105" s="250"/>
      <c r="UFL105" s="250"/>
      <c r="UFM105" s="250"/>
      <c r="UFN105" s="250"/>
      <c r="UFO105" s="250"/>
      <c r="UFP105" s="250"/>
      <c r="UFQ105" s="250"/>
      <c r="UFR105" s="250"/>
      <c r="UFS105" s="250"/>
      <c r="UFT105" s="250"/>
      <c r="UFU105" s="250"/>
      <c r="UFV105" s="250"/>
      <c r="UFW105" s="250"/>
      <c r="UFX105" s="250"/>
      <c r="UFY105" s="250"/>
      <c r="UFZ105" s="250"/>
      <c r="UGA105" s="250"/>
      <c r="UGB105" s="250"/>
      <c r="UGC105" s="250"/>
      <c r="UGD105" s="250"/>
      <c r="UGE105" s="250"/>
      <c r="UGF105" s="250"/>
      <c r="UGG105" s="250"/>
      <c r="UGH105" s="250"/>
      <c r="UGI105" s="250"/>
      <c r="UGJ105" s="250"/>
      <c r="UGK105" s="250"/>
      <c r="UGL105" s="250"/>
      <c r="UGM105" s="250"/>
      <c r="UGN105" s="250"/>
      <c r="UGO105" s="250"/>
      <c r="UGP105" s="250"/>
      <c r="UGQ105" s="250"/>
      <c r="UGR105" s="250"/>
      <c r="UGS105" s="250"/>
      <c r="UGT105" s="250"/>
      <c r="UGU105" s="250"/>
      <c r="UGV105" s="250"/>
      <c r="UGW105" s="250"/>
      <c r="UGX105" s="250"/>
      <c r="UGY105" s="250"/>
      <c r="UGZ105" s="250"/>
      <c r="UHA105" s="250"/>
      <c r="UHB105" s="250"/>
      <c r="UHC105" s="250"/>
      <c r="UHD105" s="250"/>
      <c r="UHE105" s="250"/>
      <c r="UHF105" s="250"/>
      <c r="UHG105" s="250"/>
      <c r="UHH105" s="250"/>
      <c r="UHI105" s="250"/>
      <c r="UHJ105" s="250"/>
      <c r="UHK105" s="250"/>
      <c r="UHL105" s="250"/>
      <c r="UHM105" s="250"/>
      <c r="UHN105" s="250"/>
      <c r="UHO105" s="250"/>
      <c r="UHP105" s="250"/>
      <c r="UHQ105" s="250"/>
      <c r="UHR105" s="250"/>
      <c r="UHS105" s="250"/>
      <c r="UHT105" s="250"/>
      <c r="UHU105" s="250"/>
      <c r="UHV105" s="250"/>
      <c r="UHW105" s="250"/>
      <c r="UHX105" s="250"/>
      <c r="UHY105" s="250"/>
      <c r="UHZ105" s="250"/>
      <c r="UIA105" s="250"/>
      <c r="UIB105" s="250"/>
      <c r="UIC105" s="250"/>
      <c r="UID105" s="250"/>
      <c r="UIE105" s="250"/>
      <c r="UIF105" s="250"/>
      <c r="UIG105" s="250"/>
      <c r="UIH105" s="250"/>
      <c r="UII105" s="250"/>
      <c r="UIJ105" s="250"/>
      <c r="UIK105" s="250"/>
      <c r="UIL105" s="250"/>
      <c r="UIM105" s="250"/>
      <c r="UIN105" s="250"/>
      <c r="UIO105" s="250"/>
      <c r="UIP105" s="250"/>
      <c r="UIQ105" s="250"/>
      <c r="UIR105" s="250"/>
      <c r="UIS105" s="250"/>
      <c r="UIT105" s="250"/>
      <c r="UIU105" s="250"/>
      <c r="UIV105" s="250"/>
      <c r="UIW105" s="250"/>
      <c r="UIX105" s="250"/>
      <c r="UIY105" s="250"/>
      <c r="UIZ105" s="250"/>
      <c r="UJA105" s="250"/>
      <c r="UJB105" s="250"/>
      <c r="UJC105" s="250"/>
      <c r="UJD105" s="250"/>
      <c r="UJE105" s="250"/>
      <c r="UJF105" s="250"/>
      <c r="UJG105" s="250"/>
      <c r="UJH105" s="250"/>
      <c r="UJI105" s="250"/>
      <c r="UJJ105" s="250"/>
      <c r="UJK105" s="250"/>
      <c r="UJL105" s="250"/>
      <c r="UJM105" s="250"/>
      <c r="UJN105" s="250"/>
      <c r="UJO105" s="250"/>
      <c r="UJP105" s="250"/>
      <c r="UJQ105" s="250"/>
      <c r="UJR105" s="250"/>
      <c r="UJS105" s="250"/>
      <c r="UJT105" s="250"/>
      <c r="UJU105" s="250"/>
      <c r="UJV105" s="250"/>
      <c r="UJW105" s="250"/>
      <c r="UJX105" s="250"/>
      <c r="UJY105" s="250"/>
      <c r="UJZ105" s="250"/>
      <c r="UKA105" s="250"/>
      <c r="UKB105" s="250"/>
      <c r="UKC105" s="250"/>
      <c r="UKD105" s="250"/>
      <c r="UKE105" s="250"/>
      <c r="UKF105" s="250"/>
      <c r="UKG105" s="250"/>
      <c r="UKH105" s="250"/>
      <c r="UKI105" s="250"/>
      <c r="UKJ105" s="250"/>
      <c r="UKK105" s="250"/>
      <c r="UKL105" s="250"/>
      <c r="UKM105" s="250"/>
      <c r="UKN105" s="250"/>
      <c r="UKO105" s="250"/>
      <c r="UKP105" s="250"/>
      <c r="UKQ105" s="250"/>
      <c r="UKR105" s="250"/>
      <c r="UKS105" s="250"/>
      <c r="UKT105" s="250"/>
      <c r="UKU105" s="250"/>
      <c r="UKV105" s="250"/>
      <c r="UKW105" s="250"/>
      <c r="UKX105" s="250"/>
      <c r="UKY105" s="250"/>
      <c r="UKZ105" s="250"/>
      <c r="ULA105" s="250"/>
      <c r="ULB105" s="250"/>
      <c r="ULC105" s="250"/>
      <c r="ULD105" s="250"/>
      <c r="ULE105" s="250"/>
      <c r="ULF105" s="250"/>
      <c r="ULG105" s="250"/>
      <c r="ULH105" s="250"/>
      <c r="ULI105" s="250"/>
      <c r="ULJ105" s="250"/>
      <c r="ULK105" s="250"/>
      <c r="ULL105" s="250"/>
      <c r="ULM105" s="250"/>
      <c r="ULN105" s="250"/>
      <c r="ULO105" s="250"/>
      <c r="ULP105" s="250"/>
      <c r="ULQ105" s="250"/>
      <c r="ULR105" s="250"/>
      <c r="ULS105" s="250"/>
      <c r="ULT105" s="250"/>
      <c r="ULU105" s="250"/>
      <c r="ULV105" s="250"/>
      <c r="ULW105" s="250"/>
      <c r="ULX105" s="250"/>
      <c r="ULY105" s="250"/>
      <c r="ULZ105" s="250"/>
      <c r="UMA105" s="250"/>
      <c r="UMB105" s="250"/>
      <c r="UMC105" s="250"/>
      <c r="UMD105" s="250"/>
      <c r="UME105" s="250"/>
      <c r="UMF105" s="250"/>
      <c r="UMG105" s="250"/>
      <c r="UMH105" s="250"/>
      <c r="UMI105" s="250"/>
      <c r="UMJ105" s="250"/>
      <c r="UMK105" s="250"/>
      <c r="UML105" s="250"/>
      <c r="UMM105" s="250"/>
      <c r="UMN105" s="250"/>
      <c r="UMO105" s="250"/>
      <c r="UMP105" s="250"/>
      <c r="UMQ105" s="250"/>
      <c r="UMR105" s="250"/>
      <c r="UMS105" s="250"/>
      <c r="UMT105" s="250"/>
      <c r="UMU105" s="250"/>
      <c r="UMV105" s="250"/>
      <c r="UMW105" s="250"/>
      <c r="UMX105" s="250"/>
      <c r="UMY105" s="250"/>
      <c r="UMZ105" s="250"/>
      <c r="UNA105" s="250"/>
      <c r="UNB105" s="250"/>
      <c r="UNC105" s="250"/>
      <c r="UND105" s="250"/>
      <c r="UNE105" s="250"/>
      <c r="UNF105" s="250"/>
      <c r="UNG105" s="250"/>
      <c r="UNH105" s="250"/>
      <c r="UNI105" s="250"/>
      <c r="UNJ105" s="250"/>
      <c r="UNK105" s="250"/>
      <c r="UNL105" s="250"/>
      <c r="UNM105" s="250"/>
      <c r="UNN105" s="250"/>
      <c r="UNO105" s="250"/>
      <c r="UNP105" s="250"/>
      <c r="UNQ105" s="250"/>
      <c r="UNR105" s="250"/>
      <c r="UNS105" s="250"/>
      <c r="UNT105" s="250"/>
      <c r="UNU105" s="250"/>
      <c r="UNV105" s="250"/>
      <c r="UNW105" s="250"/>
      <c r="UNX105" s="250"/>
      <c r="UNY105" s="250"/>
      <c r="UNZ105" s="250"/>
      <c r="UOA105" s="250"/>
      <c r="UOB105" s="250"/>
      <c r="UOC105" s="250"/>
      <c r="UOD105" s="250"/>
      <c r="UOE105" s="250"/>
      <c r="UOF105" s="250"/>
      <c r="UOG105" s="250"/>
      <c r="UOH105" s="250"/>
      <c r="UOI105" s="250"/>
      <c r="UOJ105" s="250"/>
      <c r="UOK105" s="250"/>
      <c r="UOL105" s="250"/>
      <c r="UOM105" s="250"/>
      <c r="UON105" s="250"/>
      <c r="UOO105" s="250"/>
      <c r="UOP105" s="250"/>
      <c r="UOQ105" s="250"/>
      <c r="UOR105" s="250"/>
      <c r="UOS105" s="250"/>
      <c r="UOT105" s="250"/>
      <c r="UOU105" s="250"/>
      <c r="UOV105" s="250"/>
      <c r="UOW105" s="250"/>
      <c r="UOX105" s="250"/>
      <c r="UOY105" s="250"/>
      <c r="UOZ105" s="250"/>
      <c r="UPA105" s="250"/>
      <c r="UPB105" s="250"/>
      <c r="UPC105" s="250"/>
      <c r="UPD105" s="250"/>
      <c r="UPE105" s="250"/>
      <c r="UPF105" s="250"/>
      <c r="UPG105" s="250"/>
      <c r="UPH105" s="250"/>
      <c r="UPI105" s="250"/>
      <c r="UPJ105" s="250"/>
      <c r="UPK105" s="250"/>
      <c r="UPL105" s="250"/>
      <c r="UPM105" s="250"/>
      <c r="UPN105" s="250"/>
      <c r="UPO105" s="250"/>
      <c r="UPP105" s="250"/>
      <c r="UPQ105" s="250"/>
      <c r="UPR105" s="250"/>
      <c r="UPS105" s="250"/>
      <c r="UPT105" s="250"/>
      <c r="UPU105" s="250"/>
      <c r="UPV105" s="250"/>
      <c r="UPW105" s="250"/>
      <c r="UPX105" s="250"/>
      <c r="UPY105" s="250"/>
      <c r="UPZ105" s="250"/>
      <c r="UQA105" s="250"/>
      <c r="UQB105" s="250"/>
      <c r="UQC105" s="250"/>
      <c r="UQD105" s="250"/>
      <c r="UQE105" s="250"/>
      <c r="UQF105" s="250"/>
      <c r="UQG105" s="250"/>
      <c r="UQH105" s="250"/>
      <c r="UQI105" s="250"/>
      <c r="UQJ105" s="250"/>
      <c r="UQK105" s="250"/>
      <c r="UQL105" s="250"/>
      <c r="UQM105" s="250"/>
      <c r="UQN105" s="250"/>
      <c r="UQO105" s="250"/>
      <c r="UQP105" s="250"/>
      <c r="UQQ105" s="250"/>
      <c r="UQR105" s="250"/>
      <c r="UQS105" s="250"/>
      <c r="UQT105" s="250"/>
      <c r="UQU105" s="250"/>
      <c r="UQV105" s="250"/>
      <c r="UQW105" s="250"/>
      <c r="UQX105" s="250"/>
      <c r="UQY105" s="250"/>
      <c r="UQZ105" s="250"/>
      <c r="URA105" s="250"/>
      <c r="URB105" s="250"/>
      <c r="URC105" s="250"/>
      <c r="URD105" s="250"/>
      <c r="URE105" s="250"/>
      <c r="URF105" s="250"/>
      <c r="URG105" s="250"/>
      <c r="URH105" s="250"/>
      <c r="URI105" s="250"/>
      <c r="URJ105" s="250"/>
      <c r="URK105" s="250"/>
      <c r="URL105" s="250"/>
      <c r="URM105" s="250"/>
      <c r="URN105" s="250"/>
      <c r="URO105" s="250"/>
      <c r="URP105" s="250"/>
      <c r="URQ105" s="250"/>
      <c r="URR105" s="250"/>
      <c r="URS105" s="250"/>
      <c r="URT105" s="250"/>
      <c r="URU105" s="250"/>
      <c r="URV105" s="250"/>
      <c r="URW105" s="250"/>
      <c r="URX105" s="250"/>
      <c r="URY105" s="250"/>
      <c r="URZ105" s="250"/>
      <c r="USA105" s="250"/>
      <c r="USB105" s="250"/>
      <c r="USC105" s="250"/>
      <c r="USD105" s="250"/>
      <c r="USE105" s="250"/>
      <c r="USF105" s="250"/>
      <c r="USG105" s="250"/>
      <c r="USH105" s="250"/>
      <c r="USI105" s="250"/>
      <c r="USJ105" s="250"/>
      <c r="USK105" s="250"/>
      <c r="USL105" s="250"/>
      <c r="USM105" s="250"/>
      <c r="USN105" s="250"/>
      <c r="USO105" s="250"/>
      <c r="USP105" s="250"/>
      <c r="USQ105" s="250"/>
      <c r="USR105" s="250"/>
      <c r="USS105" s="250"/>
      <c r="UST105" s="250"/>
      <c r="USU105" s="250"/>
      <c r="USV105" s="250"/>
      <c r="USW105" s="250"/>
      <c r="USX105" s="250"/>
      <c r="USY105" s="250"/>
      <c r="USZ105" s="250"/>
      <c r="UTA105" s="250"/>
      <c r="UTB105" s="250"/>
      <c r="UTC105" s="250"/>
      <c r="UTD105" s="250"/>
      <c r="UTE105" s="250"/>
      <c r="UTF105" s="250"/>
      <c r="UTG105" s="250"/>
      <c r="UTH105" s="250"/>
      <c r="UTI105" s="250"/>
      <c r="UTJ105" s="250"/>
      <c r="UTK105" s="250"/>
      <c r="UTL105" s="250"/>
      <c r="UTM105" s="250"/>
      <c r="UTN105" s="250"/>
      <c r="UTO105" s="250"/>
      <c r="UTP105" s="250"/>
      <c r="UTQ105" s="250"/>
      <c r="UTR105" s="250"/>
      <c r="UTS105" s="250"/>
      <c r="UTT105" s="250"/>
      <c r="UTU105" s="250"/>
      <c r="UTV105" s="250"/>
      <c r="UTW105" s="250"/>
      <c r="UTX105" s="250"/>
      <c r="UTY105" s="250"/>
      <c r="UTZ105" s="250"/>
      <c r="UUA105" s="250"/>
      <c r="UUB105" s="250"/>
      <c r="UUC105" s="250"/>
      <c r="UUD105" s="250"/>
      <c r="UUE105" s="250"/>
      <c r="UUF105" s="250"/>
      <c r="UUG105" s="250"/>
      <c r="UUH105" s="250"/>
      <c r="UUI105" s="250"/>
      <c r="UUJ105" s="250"/>
      <c r="UUK105" s="250"/>
      <c r="UUL105" s="250"/>
      <c r="UUM105" s="250"/>
      <c r="UUN105" s="250"/>
      <c r="UUO105" s="250"/>
      <c r="UUP105" s="250"/>
      <c r="UUQ105" s="250"/>
      <c r="UUR105" s="250"/>
      <c r="UUS105" s="250"/>
      <c r="UUT105" s="250"/>
      <c r="UUU105" s="250"/>
      <c r="UUV105" s="250"/>
      <c r="UUW105" s="250"/>
      <c r="UUX105" s="250"/>
      <c r="UUY105" s="250"/>
      <c r="UUZ105" s="250"/>
      <c r="UVA105" s="250"/>
      <c r="UVB105" s="250"/>
      <c r="UVC105" s="250"/>
      <c r="UVD105" s="250"/>
      <c r="UVE105" s="250"/>
      <c r="UVF105" s="250"/>
      <c r="UVG105" s="250"/>
      <c r="UVH105" s="250"/>
      <c r="UVI105" s="250"/>
      <c r="UVJ105" s="250"/>
      <c r="UVK105" s="250"/>
      <c r="UVL105" s="250"/>
      <c r="UVM105" s="250"/>
      <c r="UVN105" s="250"/>
      <c r="UVO105" s="250"/>
      <c r="UVP105" s="250"/>
      <c r="UVQ105" s="250"/>
      <c r="UVR105" s="250"/>
      <c r="UVS105" s="250"/>
      <c r="UVT105" s="250"/>
      <c r="UVU105" s="250"/>
      <c r="UVV105" s="250"/>
      <c r="UVW105" s="250"/>
      <c r="UVX105" s="250"/>
      <c r="UVY105" s="250"/>
      <c r="UVZ105" s="250"/>
      <c r="UWA105" s="250"/>
      <c r="UWB105" s="250"/>
      <c r="UWC105" s="250"/>
      <c r="UWD105" s="250"/>
      <c r="UWE105" s="250"/>
      <c r="UWF105" s="250"/>
      <c r="UWG105" s="250"/>
      <c r="UWH105" s="250"/>
      <c r="UWI105" s="250"/>
      <c r="UWJ105" s="250"/>
      <c r="UWK105" s="250"/>
      <c r="UWL105" s="250"/>
      <c r="UWM105" s="250"/>
      <c r="UWN105" s="250"/>
      <c r="UWO105" s="250"/>
      <c r="UWP105" s="250"/>
      <c r="UWQ105" s="250"/>
      <c r="UWR105" s="250"/>
      <c r="UWS105" s="250"/>
      <c r="UWT105" s="250"/>
      <c r="UWU105" s="250"/>
      <c r="UWV105" s="250"/>
      <c r="UWW105" s="250"/>
      <c r="UWX105" s="250"/>
      <c r="UWY105" s="250"/>
      <c r="UWZ105" s="250"/>
      <c r="UXA105" s="250"/>
      <c r="UXB105" s="250"/>
      <c r="UXC105" s="250"/>
      <c r="UXD105" s="250"/>
      <c r="UXE105" s="250"/>
      <c r="UXF105" s="250"/>
      <c r="UXG105" s="250"/>
      <c r="UXH105" s="250"/>
      <c r="UXI105" s="250"/>
      <c r="UXJ105" s="250"/>
      <c r="UXK105" s="250"/>
      <c r="UXL105" s="250"/>
      <c r="UXM105" s="250"/>
      <c r="UXN105" s="250"/>
      <c r="UXO105" s="250"/>
      <c r="UXP105" s="250"/>
      <c r="UXQ105" s="250"/>
      <c r="UXR105" s="250"/>
      <c r="UXS105" s="250"/>
      <c r="UXT105" s="250"/>
      <c r="UXU105" s="250"/>
      <c r="UXV105" s="250"/>
      <c r="UXW105" s="250"/>
      <c r="UXX105" s="250"/>
      <c r="UXY105" s="250"/>
      <c r="UXZ105" s="250"/>
      <c r="UYA105" s="250"/>
      <c r="UYB105" s="250"/>
      <c r="UYC105" s="250"/>
      <c r="UYD105" s="250"/>
      <c r="UYE105" s="250"/>
      <c r="UYF105" s="250"/>
      <c r="UYG105" s="250"/>
      <c r="UYH105" s="250"/>
      <c r="UYI105" s="250"/>
      <c r="UYJ105" s="250"/>
      <c r="UYK105" s="250"/>
      <c r="UYL105" s="250"/>
      <c r="UYM105" s="250"/>
      <c r="UYN105" s="250"/>
      <c r="UYO105" s="250"/>
      <c r="UYP105" s="250"/>
      <c r="UYQ105" s="250"/>
      <c r="UYR105" s="250"/>
      <c r="UYS105" s="250"/>
      <c r="UYT105" s="250"/>
      <c r="UYU105" s="250"/>
      <c r="UYV105" s="250"/>
      <c r="UYW105" s="250"/>
      <c r="UYX105" s="250"/>
      <c r="UYY105" s="250"/>
      <c r="UYZ105" s="250"/>
      <c r="UZA105" s="250"/>
      <c r="UZB105" s="250"/>
      <c r="UZC105" s="250"/>
      <c r="UZD105" s="250"/>
      <c r="UZE105" s="250"/>
      <c r="UZF105" s="250"/>
      <c r="UZG105" s="250"/>
      <c r="UZH105" s="250"/>
      <c r="UZI105" s="250"/>
      <c r="UZJ105" s="250"/>
      <c r="UZK105" s="250"/>
      <c r="UZL105" s="250"/>
      <c r="UZM105" s="250"/>
      <c r="UZN105" s="250"/>
      <c r="UZO105" s="250"/>
      <c r="UZP105" s="250"/>
      <c r="UZQ105" s="250"/>
      <c r="UZR105" s="250"/>
      <c r="UZS105" s="250"/>
      <c r="UZT105" s="250"/>
      <c r="UZU105" s="250"/>
      <c r="UZV105" s="250"/>
      <c r="UZW105" s="250"/>
      <c r="UZX105" s="250"/>
      <c r="UZY105" s="250"/>
      <c r="UZZ105" s="250"/>
      <c r="VAA105" s="250"/>
      <c r="VAB105" s="250"/>
      <c r="VAC105" s="250"/>
      <c r="VAD105" s="250"/>
      <c r="VAE105" s="250"/>
      <c r="VAF105" s="250"/>
      <c r="VAG105" s="250"/>
      <c r="VAH105" s="250"/>
      <c r="VAI105" s="250"/>
      <c r="VAJ105" s="250"/>
      <c r="VAK105" s="250"/>
      <c r="VAL105" s="250"/>
      <c r="VAM105" s="250"/>
      <c r="VAN105" s="250"/>
      <c r="VAO105" s="250"/>
      <c r="VAP105" s="250"/>
      <c r="VAQ105" s="250"/>
      <c r="VAR105" s="250"/>
      <c r="VAS105" s="250"/>
      <c r="VAT105" s="250"/>
      <c r="VAU105" s="250"/>
      <c r="VAV105" s="250"/>
      <c r="VAW105" s="250"/>
      <c r="VAX105" s="250"/>
      <c r="VAY105" s="250"/>
      <c r="VAZ105" s="250"/>
      <c r="VBA105" s="250"/>
      <c r="VBB105" s="250"/>
      <c r="VBC105" s="250"/>
      <c r="VBD105" s="250"/>
      <c r="VBE105" s="250"/>
      <c r="VBF105" s="250"/>
      <c r="VBG105" s="250"/>
      <c r="VBH105" s="250"/>
      <c r="VBI105" s="250"/>
      <c r="VBJ105" s="250"/>
      <c r="VBK105" s="250"/>
      <c r="VBL105" s="250"/>
      <c r="VBM105" s="250"/>
      <c r="VBN105" s="250"/>
      <c r="VBO105" s="250"/>
      <c r="VBP105" s="250"/>
      <c r="VBQ105" s="250"/>
      <c r="VBR105" s="250"/>
      <c r="VBS105" s="250"/>
      <c r="VBT105" s="250"/>
      <c r="VBU105" s="250"/>
      <c r="VBV105" s="250"/>
      <c r="VBW105" s="250"/>
      <c r="VBX105" s="250"/>
      <c r="VBY105" s="250"/>
      <c r="VBZ105" s="250"/>
      <c r="VCA105" s="250"/>
      <c r="VCB105" s="250"/>
      <c r="VCC105" s="250"/>
      <c r="VCD105" s="250"/>
      <c r="VCE105" s="250"/>
      <c r="VCF105" s="250"/>
      <c r="VCG105" s="250"/>
      <c r="VCH105" s="250"/>
      <c r="VCI105" s="250"/>
      <c r="VCJ105" s="250"/>
      <c r="VCK105" s="250"/>
      <c r="VCL105" s="250"/>
      <c r="VCM105" s="250"/>
      <c r="VCN105" s="250"/>
      <c r="VCO105" s="250"/>
      <c r="VCP105" s="250"/>
      <c r="VCQ105" s="250"/>
      <c r="VCR105" s="250"/>
      <c r="VCS105" s="250"/>
      <c r="VCT105" s="250"/>
      <c r="VCU105" s="250"/>
      <c r="VCV105" s="250"/>
      <c r="VCW105" s="250"/>
      <c r="VCX105" s="250"/>
      <c r="VCY105" s="250"/>
      <c r="VCZ105" s="250"/>
      <c r="VDA105" s="250"/>
      <c r="VDB105" s="250"/>
      <c r="VDC105" s="250"/>
      <c r="VDD105" s="250"/>
      <c r="VDE105" s="250"/>
      <c r="VDF105" s="250"/>
      <c r="VDG105" s="250"/>
      <c r="VDH105" s="250"/>
      <c r="VDI105" s="250"/>
      <c r="VDJ105" s="250"/>
      <c r="VDK105" s="250"/>
      <c r="VDL105" s="250"/>
      <c r="VDM105" s="250"/>
      <c r="VDN105" s="250"/>
      <c r="VDO105" s="250"/>
      <c r="VDP105" s="250"/>
      <c r="VDQ105" s="250"/>
      <c r="VDR105" s="250"/>
      <c r="VDS105" s="250"/>
      <c r="VDT105" s="250"/>
      <c r="VDU105" s="250"/>
      <c r="VDV105" s="250"/>
      <c r="VDW105" s="250"/>
      <c r="VDX105" s="250"/>
      <c r="VDY105" s="250"/>
      <c r="VDZ105" s="250"/>
      <c r="VEA105" s="250"/>
      <c r="VEB105" s="250"/>
      <c r="VEC105" s="250"/>
      <c r="VED105" s="250"/>
      <c r="VEE105" s="250"/>
      <c r="VEF105" s="250"/>
      <c r="VEG105" s="250"/>
      <c r="VEH105" s="250"/>
      <c r="VEI105" s="250"/>
      <c r="VEJ105" s="250"/>
      <c r="VEK105" s="250"/>
      <c r="VEL105" s="250"/>
      <c r="VEM105" s="250"/>
      <c r="VEN105" s="250"/>
      <c r="VEO105" s="250"/>
      <c r="VEP105" s="250"/>
      <c r="VEQ105" s="250"/>
      <c r="VER105" s="250"/>
      <c r="VES105" s="250"/>
      <c r="VET105" s="250"/>
      <c r="VEU105" s="250"/>
      <c r="VEV105" s="250"/>
      <c r="VEW105" s="250"/>
      <c r="VEX105" s="250"/>
      <c r="VEY105" s="250"/>
      <c r="VEZ105" s="250"/>
      <c r="VFA105" s="250"/>
      <c r="VFB105" s="250"/>
      <c r="VFC105" s="250"/>
      <c r="VFD105" s="250"/>
      <c r="VFE105" s="250"/>
      <c r="VFF105" s="250"/>
      <c r="VFG105" s="250"/>
      <c r="VFH105" s="250"/>
      <c r="VFI105" s="250"/>
      <c r="VFJ105" s="250"/>
      <c r="VFK105" s="250"/>
      <c r="VFL105" s="250"/>
      <c r="VFM105" s="250"/>
      <c r="VFN105" s="250"/>
      <c r="VFO105" s="250"/>
      <c r="VFP105" s="250"/>
      <c r="VFQ105" s="250"/>
      <c r="VFR105" s="250"/>
      <c r="VFS105" s="250"/>
      <c r="VFT105" s="250"/>
      <c r="VFU105" s="250"/>
      <c r="VFV105" s="250"/>
      <c r="VFW105" s="250"/>
      <c r="VFX105" s="250"/>
      <c r="VFY105" s="250"/>
      <c r="VFZ105" s="250"/>
      <c r="VGA105" s="250"/>
      <c r="VGB105" s="250"/>
      <c r="VGC105" s="250"/>
      <c r="VGD105" s="250"/>
      <c r="VGE105" s="250"/>
      <c r="VGF105" s="250"/>
      <c r="VGG105" s="250"/>
      <c r="VGH105" s="250"/>
      <c r="VGI105" s="250"/>
      <c r="VGJ105" s="250"/>
      <c r="VGK105" s="250"/>
      <c r="VGL105" s="250"/>
      <c r="VGM105" s="250"/>
      <c r="VGN105" s="250"/>
      <c r="VGO105" s="250"/>
      <c r="VGP105" s="250"/>
      <c r="VGQ105" s="250"/>
      <c r="VGR105" s="250"/>
      <c r="VGS105" s="250"/>
      <c r="VGT105" s="250"/>
      <c r="VGU105" s="250"/>
      <c r="VGV105" s="250"/>
      <c r="VGW105" s="250"/>
      <c r="VGX105" s="250"/>
      <c r="VGY105" s="250"/>
      <c r="VGZ105" s="250"/>
      <c r="VHA105" s="250"/>
      <c r="VHB105" s="250"/>
      <c r="VHC105" s="250"/>
      <c r="VHD105" s="250"/>
      <c r="VHE105" s="250"/>
      <c r="VHF105" s="250"/>
      <c r="VHG105" s="250"/>
      <c r="VHH105" s="250"/>
      <c r="VHI105" s="250"/>
      <c r="VHJ105" s="250"/>
      <c r="VHK105" s="250"/>
      <c r="VHL105" s="250"/>
      <c r="VHM105" s="250"/>
      <c r="VHN105" s="250"/>
      <c r="VHO105" s="250"/>
      <c r="VHP105" s="250"/>
      <c r="VHQ105" s="250"/>
      <c r="VHR105" s="250"/>
      <c r="VHS105" s="250"/>
      <c r="VHT105" s="250"/>
      <c r="VHU105" s="250"/>
      <c r="VHV105" s="250"/>
      <c r="VHW105" s="250"/>
      <c r="VHX105" s="250"/>
      <c r="VHY105" s="250"/>
      <c r="VHZ105" s="250"/>
      <c r="VIA105" s="250"/>
      <c r="VIB105" s="250"/>
      <c r="VIC105" s="250"/>
      <c r="VID105" s="250"/>
      <c r="VIE105" s="250"/>
      <c r="VIF105" s="250"/>
      <c r="VIG105" s="250"/>
      <c r="VIH105" s="250"/>
      <c r="VII105" s="250"/>
      <c r="VIJ105" s="250"/>
      <c r="VIK105" s="250"/>
      <c r="VIL105" s="250"/>
      <c r="VIM105" s="250"/>
      <c r="VIN105" s="250"/>
      <c r="VIO105" s="250"/>
      <c r="VIP105" s="250"/>
      <c r="VIQ105" s="250"/>
      <c r="VIR105" s="250"/>
      <c r="VIS105" s="250"/>
      <c r="VIT105" s="250"/>
      <c r="VIU105" s="250"/>
      <c r="VIV105" s="250"/>
      <c r="VIW105" s="250"/>
      <c r="VIX105" s="250"/>
      <c r="VIY105" s="250"/>
      <c r="VIZ105" s="250"/>
      <c r="VJA105" s="250"/>
      <c r="VJB105" s="250"/>
      <c r="VJC105" s="250"/>
      <c r="VJD105" s="250"/>
      <c r="VJE105" s="250"/>
      <c r="VJF105" s="250"/>
      <c r="VJG105" s="250"/>
      <c r="VJH105" s="250"/>
      <c r="VJI105" s="250"/>
      <c r="VJJ105" s="250"/>
      <c r="VJK105" s="250"/>
      <c r="VJL105" s="250"/>
      <c r="VJM105" s="250"/>
      <c r="VJN105" s="250"/>
      <c r="VJO105" s="250"/>
      <c r="VJP105" s="250"/>
      <c r="VJQ105" s="250"/>
      <c r="VJR105" s="250"/>
      <c r="VJS105" s="250"/>
      <c r="VJT105" s="250"/>
      <c r="VJU105" s="250"/>
      <c r="VJV105" s="250"/>
      <c r="VJW105" s="250"/>
      <c r="VJX105" s="250"/>
      <c r="VJY105" s="250"/>
      <c r="VJZ105" s="250"/>
      <c r="VKA105" s="250"/>
      <c r="VKB105" s="250"/>
      <c r="VKC105" s="250"/>
      <c r="VKD105" s="250"/>
      <c r="VKE105" s="250"/>
      <c r="VKF105" s="250"/>
      <c r="VKG105" s="250"/>
      <c r="VKH105" s="250"/>
      <c r="VKI105" s="250"/>
      <c r="VKJ105" s="250"/>
      <c r="VKK105" s="250"/>
      <c r="VKL105" s="250"/>
      <c r="VKM105" s="250"/>
      <c r="VKN105" s="250"/>
      <c r="VKO105" s="250"/>
      <c r="VKP105" s="250"/>
      <c r="VKQ105" s="250"/>
      <c r="VKR105" s="250"/>
      <c r="VKS105" s="250"/>
      <c r="VKT105" s="250"/>
      <c r="VKU105" s="250"/>
      <c r="VKV105" s="250"/>
      <c r="VKW105" s="250"/>
      <c r="VKX105" s="250"/>
      <c r="VKY105" s="250"/>
      <c r="VKZ105" s="250"/>
      <c r="VLA105" s="250"/>
      <c r="VLB105" s="250"/>
      <c r="VLC105" s="250"/>
      <c r="VLD105" s="250"/>
      <c r="VLE105" s="250"/>
      <c r="VLF105" s="250"/>
      <c r="VLG105" s="250"/>
      <c r="VLH105" s="250"/>
      <c r="VLI105" s="250"/>
      <c r="VLJ105" s="250"/>
      <c r="VLK105" s="250"/>
      <c r="VLL105" s="250"/>
      <c r="VLM105" s="250"/>
      <c r="VLN105" s="250"/>
      <c r="VLO105" s="250"/>
      <c r="VLP105" s="250"/>
      <c r="VLQ105" s="250"/>
      <c r="VLR105" s="250"/>
      <c r="VLS105" s="250"/>
      <c r="VLT105" s="250"/>
      <c r="VLU105" s="250"/>
      <c r="VLV105" s="250"/>
      <c r="VLW105" s="250"/>
      <c r="VLX105" s="250"/>
      <c r="VLY105" s="250"/>
      <c r="VLZ105" s="250"/>
      <c r="VMA105" s="250"/>
      <c r="VMB105" s="250"/>
      <c r="VMC105" s="250"/>
      <c r="VMD105" s="250"/>
      <c r="VME105" s="250"/>
      <c r="VMF105" s="250"/>
      <c r="VMG105" s="250"/>
      <c r="VMH105" s="250"/>
      <c r="VMI105" s="250"/>
      <c r="VMJ105" s="250"/>
      <c r="VMK105" s="250"/>
      <c r="VML105" s="250"/>
      <c r="VMM105" s="250"/>
      <c r="VMN105" s="250"/>
      <c r="VMO105" s="250"/>
      <c r="VMP105" s="250"/>
      <c r="VMQ105" s="250"/>
      <c r="VMR105" s="250"/>
      <c r="VMS105" s="250"/>
      <c r="VMT105" s="250"/>
      <c r="VMU105" s="250"/>
      <c r="VMV105" s="250"/>
      <c r="VMW105" s="250"/>
      <c r="VMX105" s="250"/>
      <c r="VMY105" s="250"/>
      <c r="VMZ105" s="250"/>
      <c r="VNA105" s="250"/>
      <c r="VNB105" s="250"/>
      <c r="VNC105" s="250"/>
      <c r="VND105" s="250"/>
      <c r="VNE105" s="250"/>
      <c r="VNF105" s="250"/>
      <c r="VNG105" s="250"/>
      <c r="VNH105" s="250"/>
      <c r="VNI105" s="250"/>
      <c r="VNJ105" s="250"/>
      <c r="VNK105" s="250"/>
      <c r="VNL105" s="250"/>
      <c r="VNM105" s="250"/>
      <c r="VNN105" s="250"/>
      <c r="VNO105" s="250"/>
      <c r="VNP105" s="250"/>
      <c r="VNQ105" s="250"/>
      <c r="VNR105" s="250"/>
      <c r="VNS105" s="250"/>
      <c r="VNT105" s="250"/>
      <c r="VNU105" s="250"/>
      <c r="VNV105" s="250"/>
      <c r="VNW105" s="250"/>
      <c r="VNX105" s="250"/>
      <c r="VNY105" s="250"/>
      <c r="VNZ105" s="250"/>
      <c r="VOA105" s="250"/>
      <c r="VOB105" s="250"/>
      <c r="VOC105" s="250"/>
      <c r="VOD105" s="250"/>
      <c r="VOE105" s="250"/>
      <c r="VOF105" s="250"/>
      <c r="VOG105" s="250"/>
      <c r="VOH105" s="250"/>
      <c r="VOI105" s="250"/>
      <c r="VOJ105" s="250"/>
      <c r="VOK105" s="250"/>
      <c r="VOL105" s="250"/>
      <c r="VOM105" s="250"/>
      <c r="VON105" s="250"/>
      <c r="VOO105" s="250"/>
      <c r="VOP105" s="250"/>
      <c r="VOQ105" s="250"/>
      <c r="VOR105" s="250"/>
      <c r="VOS105" s="250"/>
      <c r="VOT105" s="250"/>
      <c r="VOU105" s="250"/>
      <c r="VOV105" s="250"/>
      <c r="VOW105" s="250"/>
      <c r="VOX105" s="250"/>
      <c r="VOY105" s="250"/>
      <c r="VOZ105" s="250"/>
      <c r="VPA105" s="250"/>
      <c r="VPB105" s="250"/>
      <c r="VPC105" s="250"/>
      <c r="VPD105" s="250"/>
      <c r="VPE105" s="250"/>
      <c r="VPF105" s="250"/>
      <c r="VPG105" s="250"/>
      <c r="VPH105" s="250"/>
      <c r="VPI105" s="250"/>
      <c r="VPJ105" s="250"/>
      <c r="VPK105" s="250"/>
      <c r="VPL105" s="250"/>
      <c r="VPM105" s="250"/>
      <c r="VPN105" s="250"/>
      <c r="VPO105" s="250"/>
      <c r="VPP105" s="250"/>
      <c r="VPQ105" s="250"/>
      <c r="VPR105" s="250"/>
      <c r="VPS105" s="250"/>
      <c r="VPT105" s="250"/>
      <c r="VPU105" s="250"/>
      <c r="VPV105" s="250"/>
      <c r="VPW105" s="250"/>
      <c r="VPX105" s="250"/>
      <c r="VPY105" s="250"/>
      <c r="VPZ105" s="250"/>
      <c r="VQA105" s="250"/>
      <c r="VQB105" s="250"/>
      <c r="VQC105" s="250"/>
      <c r="VQD105" s="250"/>
      <c r="VQE105" s="250"/>
      <c r="VQF105" s="250"/>
      <c r="VQG105" s="250"/>
      <c r="VQH105" s="250"/>
      <c r="VQI105" s="250"/>
      <c r="VQJ105" s="250"/>
      <c r="VQK105" s="250"/>
      <c r="VQL105" s="250"/>
      <c r="VQM105" s="250"/>
      <c r="VQN105" s="250"/>
      <c r="VQO105" s="250"/>
      <c r="VQP105" s="250"/>
      <c r="VQQ105" s="250"/>
      <c r="VQR105" s="250"/>
      <c r="VQS105" s="250"/>
      <c r="VQT105" s="250"/>
      <c r="VQU105" s="250"/>
      <c r="VQV105" s="250"/>
      <c r="VQW105" s="250"/>
      <c r="VQX105" s="250"/>
      <c r="VQY105" s="250"/>
      <c r="VQZ105" s="250"/>
      <c r="VRA105" s="250"/>
      <c r="VRB105" s="250"/>
      <c r="VRC105" s="250"/>
      <c r="VRD105" s="250"/>
      <c r="VRE105" s="250"/>
      <c r="VRF105" s="250"/>
      <c r="VRG105" s="250"/>
      <c r="VRH105" s="250"/>
      <c r="VRI105" s="250"/>
      <c r="VRJ105" s="250"/>
      <c r="VRK105" s="250"/>
      <c r="VRL105" s="250"/>
      <c r="VRM105" s="250"/>
      <c r="VRN105" s="250"/>
      <c r="VRO105" s="250"/>
      <c r="VRP105" s="250"/>
      <c r="VRQ105" s="250"/>
      <c r="VRR105" s="250"/>
      <c r="VRS105" s="250"/>
      <c r="VRT105" s="250"/>
      <c r="VRU105" s="250"/>
      <c r="VRV105" s="250"/>
      <c r="VRW105" s="250"/>
      <c r="VRX105" s="250"/>
      <c r="VRY105" s="250"/>
      <c r="VRZ105" s="250"/>
      <c r="VSA105" s="250"/>
      <c r="VSB105" s="250"/>
      <c r="VSC105" s="250"/>
      <c r="VSD105" s="250"/>
      <c r="VSE105" s="250"/>
      <c r="VSF105" s="250"/>
      <c r="VSG105" s="250"/>
      <c r="VSH105" s="250"/>
      <c r="VSI105" s="250"/>
      <c r="VSJ105" s="250"/>
      <c r="VSK105" s="250"/>
      <c r="VSL105" s="250"/>
      <c r="VSM105" s="250"/>
      <c r="VSN105" s="250"/>
      <c r="VSO105" s="250"/>
      <c r="VSP105" s="250"/>
      <c r="VSQ105" s="250"/>
      <c r="VSR105" s="250"/>
      <c r="VSS105" s="250"/>
      <c r="VST105" s="250"/>
      <c r="VSU105" s="250"/>
      <c r="VSV105" s="250"/>
      <c r="VSW105" s="250"/>
      <c r="VSX105" s="250"/>
      <c r="VSY105" s="250"/>
      <c r="VSZ105" s="250"/>
      <c r="VTA105" s="250"/>
      <c r="VTB105" s="250"/>
      <c r="VTC105" s="250"/>
      <c r="VTD105" s="250"/>
      <c r="VTE105" s="250"/>
      <c r="VTF105" s="250"/>
      <c r="VTG105" s="250"/>
      <c r="VTH105" s="250"/>
      <c r="VTI105" s="250"/>
      <c r="VTJ105" s="250"/>
      <c r="VTK105" s="250"/>
      <c r="VTL105" s="250"/>
      <c r="VTM105" s="250"/>
      <c r="VTN105" s="250"/>
      <c r="VTO105" s="250"/>
      <c r="VTP105" s="250"/>
      <c r="VTQ105" s="250"/>
      <c r="VTR105" s="250"/>
      <c r="VTS105" s="250"/>
      <c r="VTT105" s="250"/>
      <c r="VTU105" s="250"/>
      <c r="VTV105" s="250"/>
      <c r="VTW105" s="250"/>
      <c r="VTX105" s="250"/>
      <c r="VTY105" s="250"/>
      <c r="VTZ105" s="250"/>
      <c r="VUA105" s="250"/>
      <c r="VUB105" s="250"/>
      <c r="VUC105" s="250"/>
      <c r="VUD105" s="250"/>
      <c r="VUE105" s="250"/>
      <c r="VUF105" s="250"/>
      <c r="VUG105" s="250"/>
      <c r="VUH105" s="250"/>
      <c r="VUI105" s="250"/>
      <c r="VUJ105" s="250"/>
      <c r="VUK105" s="250"/>
      <c r="VUL105" s="250"/>
      <c r="VUM105" s="250"/>
      <c r="VUN105" s="250"/>
      <c r="VUO105" s="250"/>
      <c r="VUP105" s="250"/>
      <c r="VUQ105" s="250"/>
      <c r="VUR105" s="250"/>
      <c r="VUS105" s="250"/>
      <c r="VUT105" s="250"/>
      <c r="VUU105" s="250"/>
      <c r="VUV105" s="250"/>
      <c r="VUW105" s="250"/>
      <c r="VUX105" s="250"/>
      <c r="VUY105" s="250"/>
      <c r="VUZ105" s="250"/>
      <c r="VVA105" s="250"/>
      <c r="VVB105" s="250"/>
      <c r="VVC105" s="250"/>
      <c r="VVD105" s="250"/>
      <c r="VVE105" s="250"/>
      <c r="VVF105" s="250"/>
      <c r="VVG105" s="250"/>
      <c r="VVH105" s="250"/>
      <c r="VVI105" s="250"/>
      <c r="VVJ105" s="250"/>
      <c r="VVK105" s="250"/>
      <c r="VVL105" s="250"/>
      <c r="VVM105" s="250"/>
      <c r="VVN105" s="250"/>
      <c r="VVO105" s="250"/>
      <c r="VVP105" s="250"/>
      <c r="VVQ105" s="250"/>
      <c r="VVR105" s="250"/>
      <c r="VVS105" s="250"/>
      <c r="VVT105" s="250"/>
      <c r="VVU105" s="250"/>
      <c r="VVV105" s="250"/>
      <c r="VVW105" s="250"/>
      <c r="VVX105" s="250"/>
      <c r="VVY105" s="250"/>
      <c r="VVZ105" s="250"/>
      <c r="VWA105" s="250"/>
      <c r="VWB105" s="250"/>
      <c r="VWC105" s="250"/>
      <c r="VWD105" s="250"/>
      <c r="VWE105" s="250"/>
      <c r="VWF105" s="250"/>
      <c r="VWG105" s="250"/>
      <c r="VWH105" s="250"/>
      <c r="VWI105" s="250"/>
      <c r="VWJ105" s="250"/>
      <c r="VWK105" s="250"/>
      <c r="VWL105" s="250"/>
      <c r="VWM105" s="250"/>
      <c r="VWN105" s="250"/>
      <c r="VWO105" s="250"/>
      <c r="VWP105" s="250"/>
      <c r="VWQ105" s="250"/>
      <c r="VWR105" s="250"/>
      <c r="VWS105" s="250"/>
      <c r="VWT105" s="250"/>
      <c r="VWU105" s="250"/>
      <c r="VWV105" s="250"/>
      <c r="VWW105" s="250"/>
      <c r="VWX105" s="250"/>
      <c r="VWY105" s="250"/>
      <c r="VWZ105" s="250"/>
      <c r="VXA105" s="250"/>
      <c r="VXB105" s="250"/>
      <c r="VXC105" s="250"/>
      <c r="VXD105" s="250"/>
      <c r="VXE105" s="250"/>
      <c r="VXF105" s="250"/>
      <c r="VXG105" s="250"/>
      <c r="VXH105" s="250"/>
      <c r="VXI105" s="250"/>
      <c r="VXJ105" s="250"/>
      <c r="VXK105" s="250"/>
      <c r="VXL105" s="250"/>
      <c r="VXM105" s="250"/>
      <c r="VXN105" s="250"/>
      <c r="VXO105" s="250"/>
      <c r="VXP105" s="250"/>
      <c r="VXQ105" s="250"/>
      <c r="VXR105" s="250"/>
      <c r="VXS105" s="250"/>
      <c r="VXT105" s="250"/>
      <c r="VXU105" s="250"/>
      <c r="VXV105" s="250"/>
      <c r="VXW105" s="250"/>
      <c r="VXX105" s="250"/>
      <c r="VXY105" s="250"/>
      <c r="VXZ105" s="250"/>
      <c r="VYA105" s="250"/>
      <c r="VYB105" s="250"/>
      <c r="VYC105" s="250"/>
      <c r="VYD105" s="250"/>
      <c r="VYE105" s="250"/>
      <c r="VYF105" s="250"/>
      <c r="VYG105" s="250"/>
      <c r="VYH105" s="250"/>
      <c r="VYI105" s="250"/>
      <c r="VYJ105" s="250"/>
      <c r="VYK105" s="250"/>
      <c r="VYL105" s="250"/>
      <c r="VYM105" s="250"/>
      <c r="VYN105" s="250"/>
      <c r="VYO105" s="250"/>
      <c r="VYP105" s="250"/>
      <c r="VYQ105" s="250"/>
      <c r="VYR105" s="250"/>
      <c r="VYS105" s="250"/>
      <c r="VYT105" s="250"/>
      <c r="VYU105" s="250"/>
      <c r="VYV105" s="250"/>
      <c r="VYW105" s="250"/>
      <c r="VYX105" s="250"/>
      <c r="VYY105" s="250"/>
      <c r="VYZ105" s="250"/>
      <c r="VZA105" s="250"/>
      <c r="VZB105" s="250"/>
      <c r="VZC105" s="250"/>
      <c r="VZD105" s="250"/>
      <c r="VZE105" s="250"/>
      <c r="VZF105" s="250"/>
      <c r="VZG105" s="250"/>
      <c r="VZH105" s="250"/>
      <c r="VZI105" s="250"/>
      <c r="VZJ105" s="250"/>
      <c r="VZK105" s="250"/>
      <c r="VZL105" s="250"/>
      <c r="VZM105" s="250"/>
      <c r="VZN105" s="250"/>
      <c r="VZO105" s="250"/>
      <c r="VZP105" s="250"/>
      <c r="VZQ105" s="250"/>
      <c r="VZR105" s="250"/>
      <c r="VZS105" s="250"/>
      <c r="VZT105" s="250"/>
      <c r="VZU105" s="250"/>
      <c r="VZV105" s="250"/>
      <c r="VZW105" s="250"/>
      <c r="VZX105" s="250"/>
      <c r="VZY105" s="250"/>
      <c r="VZZ105" s="250"/>
      <c r="WAA105" s="250"/>
      <c r="WAB105" s="250"/>
      <c r="WAC105" s="250"/>
      <c r="WAD105" s="250"/>
      <c r="WAE105" s="250"/>
      <c r="WAF105" s="250"/>
      <c r="WAG105" s="250"/>
      <c r="WAH105" s="250"/>
      <c r="WAI105" s="250"/>
      <c r="WAJ105" s="250"/>
      <c r="WAK105" s="250"/>
      <c r="WAL105" s="250"/>
      <c r="WAM105" s="250"/>
      <c r="WAN105" s="250"/>
      <c r="WAO105" s="250"/>
      <c r="WAP105" s="250"/>
      <c r="WAQ105" s="250"/>
      <c r="WAR105" s="250"/>
      <c r="WAS105" s="250"/>
      <c r="WAT105" s="250"/>
      <c r="WAU105" s="250"/>
      <c r="WAV105" s="250"/>
      <c r="WAW105" s="250"/>
      <c r="WAX105" s="250"/>
      <c r="WAY105" s="250"/>
      <c r="WAZ105" s="250"/>
      <c r="WBA105" s="250"/>
      <c r="WBB105" s="250"/>
      <c r="WBC105" s="250"/>
      <c r="WBD105" s="250"/>
      <c r="WBE105" s="250"/>
      <c r="WBF105" s="250"/>
      <c r="WBG105" s="250"/>
      <c r="WBH105" s="250"/>
      <c r="WBI105" s="250"/>
      <c r="WBJ105" s="250"/>
      <c r="WBK105" s="250"/>
      <c r="WBL105" s="250"/>
      <c r="WBM105" s="250"/>
      <c r="WBN105" s="250"/>
      <c r="WBO105" s="250"/>
      <c r="WBP105" s="250"/>
      <c r="WBQ105" s="250"/>
      <c r="WBR105" s="250"/>
      <c r="WBS105" s="250"/>
      <c r="WBT105" s="250"/>
      <c r="WBU105" s="250"/>
      <c r="WBV105" s="250"/>
      <c r="WBW105" s="250"/>
      <c r="WBX105" s="250"/>
      <c r="WBY105" s="250"/>
      <c r="WBZ105" s="250"/>
      <c r="WCA105" s="250"/>
      <c r="WCB105" s="250"/>
      <c r="WCC105" s="250"/>
      <c r="WCD105" s="250"/>
      <c r="WCE105" s="250"/>
      <c r="WCF105" s="250"/>
      <c r="WCG105" s="250"/>
      <c r="WCH105" s="250"/>
      <c r="WCI105" s="250"/>
      <c r="WCJ105" s="250"/>
      <c r="WCK105" s="250"/>
      <c r="WCL105" s="250"/>
      <c r="WCM105" s="250"/>
      <c r="WCN105" s="250"/>
      <c r="WCO105" s="250"/>
      <c r="WCP105" s="250"/>
      <c r="WCQ105" s="250"/>
      <c r="WCR105" s="250"/>
      <c r="WCS105" s="250"/>
      <c r="WCT105" s="250"/>
      <c r="WCU105" s="250"/>
      <c r="WCV105" s="250"/>
      <c r="WCW105" s="250"/>
      <c r="WCX105" s="250"/>
      <c r="WCY105" s="250"/>
      <c r="WCZ105" s="250"/>
      <c r="WDA105" s="250"/>
      <c r="WDB105" s="250"/>
      <c r="WDC105" s="250"/>
      <c r="WDD105" s="250"/>
      <c r="WDE105" s="250"/>
      <c r="WDF105" s="250"/>
      <c r="WDG105" s="250"/>
      <c r="WDH105" s="250"/>
      <c r="WDI105" s="250"/>
      <c r="WDJ105" s="250"/>
      <c r="WDK105" s="250"/>
      <c r="WDL105" s="250"/>
      <c r="WDM105" s="250"/>
      <c r="WDN105" s="250"/>
      <c r="WDO105" s="250"/>
      <c r="WDP105" s="250"/>
      <c r="WDQ105" s="250"/>
      <c r="WDR105" s="250"/>
      <c r="WDS105" s="250"/>
      <c r="WDT105" s="250"/>
      <c r="WDU105" s="250"/>
      <c r="WDV105" s="250"/>
      <c r="WDW105" s="250"/>
      <c r="WDX105" s="250"/>
      <c r="WDY105" s="250"/>
      <c r="WDZ105" s="250"/>
      <c r="WEA105" s="250"/>
      <c r="WEB105" s="250"/>
      <c r="WEC105" s="250"/>
      <c r="WED105" s="250"/>
      <c r="WEE105" s="250"/>
      <c r="WEF105" s="250"/>
      <c r="WEG105" s="250"/>
      <c r="WEH105" s="250"/>
      <c r="WEI105" s="250"/>
      <c r="WEJ105" s="250"/>
      <c r="WEK105" s="250"/>
      <c r="WEL105" s="250"/>
      <c r="WEM105" s="250"/>
      <c r="WEN105" s="250"/>
      <c r="WEO105" s="250"/>
      <c r="WEP105" s="250"/>
      <c r="WEQ105" s="250"/>
      <c r="WER105" s="250"/>
      <c r="WES105" s="250"/>
      <c r="WET105" s="250"/>
      <c r="WEU105" s="250"/>
      <c r="WEV105" s="250"/>
      <c r="WEW105" s="250"/>
      <c r="WEX105" s="250"/>
      <c r="WEY105" s="250"/>
      <c r="WEZ105" s="250"/>
      <c r="WFA105" s="250"/>
      <c r="WFB105" s="250"/>
      <c r="WFC105" s="250"/>
      <c r="WFD105" s="250"/>
      <c r="WFE105" s="250"/>
      <c r="WFF105" s="250"/>
      <c r="WFG105" s="250"/>
      <c r="WFH105" s="250"/>
      <c r="WFI105" s="250"/>
      <c r="WFJ105" s="250"/>
      <c r="WFK105" s="250"/>
      <c r="WFL105" s="250"/>
      <c r="WFM105" s="250"/>
      <c r="WFN105" s="250"/>
      <c r="WFO105" s="250"/>
      <c r="WFP105" s="250"/>
      <c r="WFQ105" s="250"/>
      <c r="WFR105" s="250"/>
      <c r="WFS105" s="250"/>
      <c r="WFT105" s="250"/>
      <c r="WFU105" s="250"/>
      <c r="WFV105" s="250"/>
      <c r="WFW105" s="250"/>
      <c r="WFX105" s="250"/>
      <c r="WFY105" s="250"/>
      <c r="WFZ105" s="250"/>
      <c r="WGA105" s="250"/>
      <c r="WGB105" s="250"/>
      <c r="WGC105" s="250"/>
      <c r="WGD105" s="250"/>
      <c r="WGE105" s="250"/>
      <c r="WGF105" s="250"/>
      <c r="WGG105" s="250"/>
      <c r="WGH105" s="250"/>
      <c r="WGI105" s="250"/>
      <c r="WGJ105" s="250"/>
      <c r="WGK105" s="250"/>
      <c r="WGL105" s="250"/>
      <c r="WGM105" s="250"/>
      <c r="WGN105" s="250"/>
      <c r="WGO105" s="250"/>
      <c r="WGP105" s="250"/>
      <c r="WGQ105" s="250"/>
      <c r="WGR105" s="250"/>
      <c r="WGS105" s="250"/>
      <c r="WGT105" s="250"/>
      <c r="WGU105" s="250"/>
      <c r="WGV105" s="250"/>
      <c r="WGW105" s="250"/>
      <c r="WGX105" s="250"/>
      <c r="WGY105" s="250"/>
      <c r="WGZ105" s="250"/>
      <c r="WHA105" s="250"/>
      <c r="WHB105" s="250"/>
      <c r="WHC105" s="250"/>
      <c r="WHD105" s="250"/>
      <c r="WHE105" s="250"/>
      <c r="WHF105" s="250"/>
      <c r="WHG105" s="250"/>
      <c r="WHH105" s="250"/>
      <c r="WHI105" s="250"/>
      <c r="WHJ105" s="250"/>
      <c r="WHK105" s="250"/>
      <c r="WHL105" s="250"/>
      <c r="WHM105" s="250"/>
      <c r="WHN105" s="250"/>
      <c r="WHO105" s="250"/>
      <c r="WHP105" s="250"/>
      <c r="WHQ105" s="250"/>
      <c r="WHR105" s="250"/>
      <c r="WHS105" s="250"/>
      <c r="WHT105" s="250"/>
      <c r="WHU105" s="250"/>
      <c r="WHV105" s="250"/>
      <c r="WHW105" s="250"/>
      <c r="WHX105" s="250"/>
      <c r="WHY105" s="250"/>
      <c r="WHZ105" s="250"/>
      <c r="WIA105" s="250"/>
      <c r="WIB105" s="250"/>
      <c r="WIC105" s="250"/>
      <c r="WID105" s="250"/>
      <c r="WIE105" s="250"/>
      <c r="WIF105" s="250"/>
      <c r="WIG105" s="250"/>
      <c r="WIH105" s="250"/>
      <c r="WII105" s="250"/>
      <c r="WIJ105" s="250"/>
      <c r="WIK105" s="250"/>
      <c r="WIL105" s="250"/>
      <c r="WIM105" s="250"/>
      <c r="WIN105" s="250"/>
      <c r="WIO105" s="250"/>
      <c r="WIP105" s="250"/>
      <c r="WIQ105" s="250"/>
      <c r="WIR105" s="250"/>
      <c r="WIS105" s="250"/>
      <c r="WIT105" s="250"/>
      <c r="WIU105" s="250"/>
      <c r="WIV105" s="250"/>
      <c r="WIW105" s="250"/>
      <c r="WIX105" s="250"/>
      <c r="WIY105" s="250"/>
      <c r="WIZ105" s="250"/>
      <c r="WJA105" s="250"/>
      <c r="WJB105" s="250"/>
      <c r="WJC105" s="250"/>
      <c r="WJD105" s="250"/>
      <c r="WJE105" s="250"/>
      <c r="WJF105" s="250"/>
      <c r="WJG105" s="250"/>
      <c r="WJH105" s="250"/>
      <c r="WJI105" s="250"/>
      <c r="WJJ105" s="250"/>
      <c r="WJK105" s="250"/>
      <c r="WJL105" s="250"/>
      <c r="WJM105" s="250"/>
      <c r="WJN105" s="250"/>
      <c r="WJO105" s="250"/>
      <c r="WJP105" s="250"/>
      <c r="WJQ105" s="250"/>
      <c r="WJR105" s="250"/>
      <c r="WJS105" s="250"/>
      <c r="WJT105" s="250"/>
      <c r="WJU105" s="250"/>
      <c r="WJV105" s="250"/>
      <c r="WJW105" s="250"/>
      <c r="WJX105" s="250"/>
      <c r="WJY105" s="250"/>
      <c r="WJZ105" s="250"/>
      <c r="WKA105" s="250"/>
      <c r="WKB105" s="250"/>
      <c r="WKC105" s="250"/>
      <c r="WKD105" s="250"/>
      <c r="WKE105" s="250"/>
      <c r="WKF105" s="250"/>
      <c r="WKG105" s="250"/>
      <c r="WKH105" s="250"/>
      <c r="WKI105" s="250"/>
      <c r="WKJ105" s="250"/>
      <c r="WKK105" s="250"/>
      <c r="WKL105" s="250"/>
      <c r="WKM105" s="250"/>
      <c r="WKN105" s="250"/>
      <c r="WKO105" s="250"/>
      <c r="WKP105" s="250"/>
      <c r="WKQ105" s="250"/>
      <c r="WKR105" s="250"/>
      <c r="WKS105" s="250"/>
      <c r="WKT105" s="250"/>
      <c r="WKU105" s="250"/>
      <c r="WKV105" s="250"/>
      <c r="WKW105" s="250"/>
      <c r="WKX105" s="250"/>
      <c r="WKY105" s="250"/>
      <c r="WKZ105" s="250"/>
      <c r="WLA105" s="250"/>
      <c r="WLB105" s="250"/>
      <c r="WLC105" s="250"/>
      <c r="WLD105" s="250"/>
      <c r="WLE105" s="250"/>
      <c r="WLF105" s="250"/>
      <c r="WLG105" s="250"/>
      <c r="WLH105" s="250"/>
      <c r="WLI105" s="250"/>
      <c r="WLJ105" s="250"/>
      <c r="WLK105" s="250"/>
      <c r="WLL105" s="250"/>
      <c r="WLM105" s="250"/>
      <c r="WLN105" s="250"/>
      <c r="WLO105" s="250"/>
      <c r="WLP105" s="250"/>
      <c r="WLQ105" s="250"/>
      <c r="WLR105" s="250"/>
      <c r="WLS105" s="250"/>
      <c r="WLT105" s="250"/>
      <c r="WLU105" s="250"/>
      <c r="WLV105" s="250"/>
      <c r="WLW105" s="250"/>
      <c r="WLX105" s="250"/>
      <c r="WLY105" s="250"/>
      <c r="WLZ105" s="250"/>
      <c r="WMA105" s="250"/>
      <c r="WMB105" s="250"/>
      <c r="WMC105" s="250"/>
      <c r="WMD105" s="250"/>
      <c r="WME105" s="250"/>
      <c r="WMF105" s="250"/>
      <c r="WMG105" s="250"/>
      <c r="WMH105" s="250"/>
      <c r="WMI105" s="250"/>
      <c r="WMJ105" s="250"/>
      <c r="WMK105" s="250"/>
      <c r="WML105" s="250"/>
      <c r="WMM105" s="250"/>
      <c r="WMN105" s="250"/>
      <c r="WMO105" s="250"/>
      <c r="WMP105" s="250"/>
      <c r="WMQ105" s="250"/>
      <c r="WMR105" s="250"/>
      <c r="WMS105" s="250"/>
      <c r="WMT105" s="250"/>
      <c r="WMU105" s="250"/>
      <c r="WMV105" s="250"/>
      <c r="WMW105" s="250"/>
      <c r="WMX105" s="250"/>
      <c r="WMY105" s="250"/>
      <c r="WMZ105" s="250"/>
      <c r="WNA105" s="250"/>
      <c r="WNB105" s="250"/>
      <c r="WNC105" s="250"/>
      <c r="WND105" s="250"/>
      <c r="WNE105" s="250"/>
      <c r="WNF105" s="250"/>
      <c r="WNG105" s="250"/>
      <c r="WNH105" s="250"/>
      <c r="WNI105" s="250"/>
      <c r="WNJ105" s="250"/>
      <c r="WNK105" s="250"/>
      <c r="WNL105" s="250"/>
      <c r="WNM105" s="250"/>
      <c r="WNN105" s="250"/>
      <c r="WNO105" s="250"/>
      <c r="WNP105" s="250"/>
      <c r="WNQ105" s="250"/>
      <c r="WNR105" s="250"/>
      <c r="WNS105" s="250"/>
      <c r="WNT105" s="250"/>
      <c r="WNU105" s="250"/>
      <c r="WNV105" s="250"/>
      <c r="WNW105" s="250"/>
      <c r="WNX105" s="250"/>
      <c r="WNY105" s="250"/>
      <c r="WNZ105" s="250"/>
      <c r="WOA105" s="250"/>
      <c r="WOB105" s="250"/>
      <c r="WOC105" s="250"/>
      <c r="WOD105" s="250"/>
      <c r="WOE105" s="250"/>
      <c r="WOF105" s="250"/>
      <c r="WOG105" s="250"/>
      <c r="WOH105" s="250"/>
      <c r="WOI105" s="250"/>
      <c r="WOJ105" s="250"/>
      <c r="WOK105" s="250"/>
      <c r="WOL105" s="250"/>
      <c r="WOM105" s="250"/>
      <c r="WON105" s="250"/>
      <c r="WOO105" s="250"/>
      <c r="WOP105" s="250"/>
      <c r="WOQ105" s="250"/>
      <c r="WOR105" s="250"/>
      <c r="WOS105" s="250"/>
      <c r="WOT105" s="250"/>
      <c r="WOU105" s="250"/>
      <c r="WOV105" s="250"/>
      <c r="WOW105" s="250"/>
      <c r="WOX105" s="250"/>
      <c r="WOY105" s="250"/>
      <c r="WOZ105" s="250"/>
      <c r="WPA105" s="250"/>
      <c r="WPB105" s="250"/>
      <c r="WPC105" s="250"/>
      <c r="WPD105" s="250"/>
      <c r="WPE105" s="250"/>
      <c r="WPF105" s="250"/>
      <c r="WPG105" s="250"/>
      <c r="WPH105" s="250"/>
      <c r="WPI105" s="250"/>
      <c r="WPJ105" s="250"/>
      <c r="WPK105" s="250"/>
      <c r="WPL105" s="250"/>
      <c r="WPM105" s="250"/>
      <c r="WPN105" s="250"/>
      <c r="WPO105" s="250"/>
      <c r="WPP105" s="250"/>
      <c r="WPQ105" s="250"/>
      <c r="WPR105" s="250"/>
      <c r="WPS105" s="250"/>
      <c r="WPT105" s="250"/>
      <c r="WPU105" s="250"/>
      <c r="WPV105" s="250"/>
      <c r="WPW105" s="250"/>
      <c r="WPX105" s="250"/>
      <c r="WPY105" s="250"/>
      <c r="WPZ105" s="250"/>
      <c r="WQA105" s="250"/>
      <c r="WQB105" s="250"/>
      <c r="WQC105" s="250"/>
      <c r="WQD105" s="250"/>
      <c r="WQE105" s="250"/>
      <c r="WQF105" s="250"/>
      <c r="WQG105" s="250"/>
      <c r="WQH105" s="250"/>
      <c r="WQI105" s="250"/>
      <c r="WQJ105" s="250"/>
      <c r="WQK105" s="250"/>
      <c r="WQL105" s="250"/>
      <c r="WQM105" s="250"/>
      <c r="WQN105" s="250"/>
      <c r="WQO105" s="250"/>
      <c r="WQP105" s="250"/>
      <c r="WQQ105" s="250"/>
      <c r="WQR105" s="250"/>
      <c r="WQS105" s="250"/>
      <c r="WQT105" s="250"/>
      <c r="WQU105" s="250"/>
      <c r="WQV105" s="250"/>
      <c r="WQW105" s="250"/>
      <c r="WQX105" s="250"/>
      <c r="WQY105" s="250"/>
      <c r="WQZ105" s="250"/>
      <c r="WRA105" s="250"/>
      <c r="WRB105" s="250"/>
      <c r="WRC105" s="250"/>
      <c r="WRD105" s="250"/>
      <c r="WRE105" s="250"/>
      <c r="WRF105" s="250"/>
      <c r="WRG105" s="250"/>
      <c r="WRH105" s="250"/>
      <c r="WRI105" s="250"/>
      <c r="WRJ105" s="250"/>
      <c r="WRK105" s="250"/>
      <c r="WRL105" s="250"/>
      <c r="WRM105" s="250"/>
      <c r="WRN105" s="250"/>
      <c r="WRO105" s="250"/>
      <c r="WRP105" s="250"/>
      <c r="WRQ105" s="250"/>
      <c r="WRR105" s="250"/>
      <c r="WRS105" s="250"/>
      <c r="WRT105" s="250"/>
      <c r="WRU105" s="250"/>
      <c r="WRV105" s="250"/>
      <c r="WRW105" s="250"/>
      <c r="WRX105" s="250"/>
      <c r="WRY105" s="250"/>
      <c r="WRZ105" s="250"/>
      <c r="WSA105" s="250"/>
      <c r="WSB105" s="250"/>
      <c r="WSC105" s="250"/>
      <c r="WSD105" s="250"/>
      <c r="WSE105" s="250"/>
      <c r="WSF105" s="250"/>
      <c r="WSG105" s="250"/>
      <c r="WSH105" s="250"/>
      <c r="WSI105" s="250"/>
      <c r="WSJ105" s="250"/>
      <c r="WSK105" s="250"/>
      <c r="WSL105" s="250"/>
      <c r="WSM105" s="250"/>
      <c r="WSN105" s="250"/>
      <c r="WSO105" s="250"/>
      <c r="WSP105" s="250"/>
      <c r="WSQ105" s="250"/>
      <c r="WSR105" s="250"/>
      <c r="WSS105" s="250"/>
      <c r="WST105" s="250"/>
      <c r="WSU105" s="250"/>
      <c r="WSV105" s="250"/>
      <c r="WSW105" s="250"/>
      <c r="WSX105" s="250"/>
      <c r="WSY105" s="250"/>
      <c r="WSZ105" s="250"/>
      <c r="WTA105" s="250"/>
      <c r="WTB105" s="250"/>
      <c r="WTC105" s="250"/>
      <c r="WTD105" s="250"/>
      <c r="WTE105" s="250"/>
      <c r="WTF105" s="250"/>
      <c r="WTG105" s="250"/>
      <c r="WTH105" s="250"/>
      <c r="WTI105" s="250"/>
      <c r="WTJ105" s="250"/>
      <c r="WTK105" s="250"/>
      <c r="WTL105" s="250"/>
      <c r="WTM105" s="250"/>
      <c r="WTN105" s="250"/>
      <c r="WTO105" s="250"/>
      <c r="WTP105" s="250"/>
      <c r="WTQ105" s="250"/>
      <c r="WTR105" s="250"/>
      <c r="WTS105" s="250"/>
      <c r="WTT105" s="250"/>
      <c r="WTU105" s="250"/>
      <c r="WTV105" s="250"/>
      <c r="WTW105" s="250"/>
      <c r="WTX105" s="250"/>
      <c r="WTY105" s="250"/>
      <c r="WTZ105" s="250"/>
      <c r="WUA105" s="250"/>
      <c r="WUB105" s="250"/>
      <c r="WUC105" s="250"/>
      <c r="WUD105" s="250"/>
      <c r="WUE105" s="250"/>
      <c r="WUF105" s="250"/>
      <c r="WUG105" s="250"/>
      <c r="WUH105" s="250"/>
      <c r="WUI105" s="250"/>
      <c r="WUJ105" s="250"/>
      <c r="WUK105" s="250"/>
      <c r="WUL105" s="250"/>
      <c r="WUM105" s="250"/>
      <c r="WUN105" s="250"/>
      <c r="WUO105" s="250"/>
      <c r="WUP105" s="250"/>
      <c r="WUQ105" s="250"/>
      <c r="WUR105" s="250"/>
      <c r="WUS105" s="250"/>
      <c r="WUT105" s="250"/>
      <c r="WUU105" s="250"/>
      <c r="WUV105" s="250"/>
      <c r="WUW105" s="250"/>
      <c r="WUX105" s="250"/>
      <c r="WUY105" s="250"/>
      <c r="WUZ105" s="250"/>
      <c r="WVA105" s="250"/>
      <c r="WVB105" s="250"/>
      <c r="WVC105" s="250"/>
      <c r="WVD105" s="250"/>
      <c r="WVE105" s="250"/>
      <c r="WVF105" s="250"/>
      <c r="WVG105" s="250"/>
      <c r="WVH105" s="250"/>
      <c r="WVI105" s="250"/>
      <c r="WVJ105" s="250"/>
      <c r="WVK105" s="250"/>
      <c r="WVL105" s="250"/>
      <c r="WVM105" s="250"/>
      <c r="WVN105" s="250"/>
      <c r="WVO105" s="250"/>
      <c r="WVP105" s="250"/>
      <c r="WVQ105" s="250"/>
      <c r="WVR105" s="250"/>
      <c r="WVS105" s="250"/>
      <c r="WVT105" s="250"/>
      <c r="WVU105" s="250"/>
      <c r="WVV105" s="250"/>
      <c r="WVW105" s="250"/>
      <c r="WVX105" s="250"/>
      <c r="WVY105" s="250"/>
      <c r="WVZ105" s="250"/>
      <c r="WWA105" s="250"/>
      <c r="WWB105" s="250"/>
      <c r="WWC105" s="250"/>
      <c r="WWD105" s="250"/>
      <c r="WWE105" s="250"/>
      <c r="WWF105" s="250"/>
      <c r="WWG105" s="250"/>
      <c r="WWH105" s="250"/>
      <c r="WWI105" s="250"/>
      <c r="WWJ105" s="250"/>
      <c r="WWK105" s="250"/>
      <c r="WWL105" s="250"/>
      <c r="WWM105" s="250"/>
      <c r="WWN105" s="250"/>
      <c r="WWO105" s="250"/>
      <c r="WWP105" s="250"/>
      <c r="WWQ105" s="250"/>
      <c r="WWR105" s="250"/>
      <c r="WWS105" s="250"/>
      <c r="WWT105" s="250"/>
      <c r="WWU105" s="250"/>
      <c r="WWV105" s="250"/>
      <c r="WWW105" s="250"/>
      <c r="WWX105" s="250"/>
      <c r="WWY105" s="250"/>
      <c r="WWZ105" s="250"/>
      <c r="WXA105" s="250"/>
      <c r="WXB105" s="250"/>
      <c r="WXC105" s="250"/>
      <c r="WXD105" s="250"/>
      <c r="WXE105" s="250"/>
      <c r="WXF105" s="250"/>
      <c r="WXG105" s="250"/>
      <c r="WXH105" s="250"/>
      <c r="WXI105" s="250"/>
      <c r="WXJ105" s="250"/>
      <c r="WXK105" s="250"/>
      <c r="WXL105" s="250"/>
      <c r="WXM105" s="250"/>
      <c r="WXN105" s="250"/>
      <c r="WXO105" s="250"/>
      <c r="WXP105" s="250"/>
      <c r="WXQ105" s="250"/>
      <c r="WXR105" s="250"/>
      <c r="WXS105" s="250"/>
      <c r="WXT105" s="250"/>
      <c r="WXU105" s="250"/>
      <c r="WXV105" s="250"/>
      <c r="WXW105" s="250"/>
      <c r="WXX105" s="250"/>
      <c r="WXY105" s="250"/>
      <c r="WXZ105" s="250"/>
      <c r="WYA105" s="250"/>
      <c r="WYB105" s="250"/>
      <c r="WYC105" s="250"/>
      <c r="WYD105" s="250"/>
      <c r="WYE105" s="250"/>
      <c r="WYF105" s="250"/>
      <c r="WYG105" s="250"/>
      <c r="WYH105" s="250"/>
      <c r="WYI105" s="250"/>
      <c r="WYJ105" s="250"/>
      <c r="WYK105" s="250"/>
      <c r="WYL105" s="250"/>
      <c r="WYM105" s="250"/>
      <c r="WYN105" s="250"/>
      <c r="WYO105" s="250"/>
      <c r="WYP105" s="250"/>
      <c r="WYQ105" s="250"/>
      <c r="WYR105" s="250"/>
      <c r="WYS105" s="250"/>
      <c r="WYT105" s="250"/>
      <c r="WYU105" s="250"/>
      <c r="WYV105" s="250"/>
      <c r="WYW105" s="250"/>
      <c r="WYX105" s="250"/>
      <c r="WYY105" s="250"/>
      <c r="WYZ105" s="250"/>
      <c r="WZA105" s="250"/>
      <c r="WZB105" s="250"/>
      <c r="WZC105" s="250"/>
      <c r="WZD105" s="250"/>
      <c r="WZE105" s="250"/>
      <c r="WZF105" s="250"/>
      <c r="WZG105" s="250"/>
      <c r="WZH105" s="250"/>
      <c r="WZI105" s="250"/>
      <c r="WZJ105" s="250"/>
      <c r="WZK105" s="250"/>
      <c r="WZL105" s="250"/>
      <c r="WZM105" s="250"/>
      <c r="WZN105" s="250"/>
      <c r="WZO105" s="250"/>
      <c r="WZP105" s="250"/>
      <c r="WZQ105" s="250"/>
      <c r="WZR105" s="250"/>
      <c r="WZS105" s="250"/>
      <c r="WZT105" s="250"/>
      <c r="WZU105" s="250"/>
      <c r="WZV105" s="250"/>
      <c r="WZW105" s="250"/>
      <c r="WZX105" s="250"/>
      <c r="WZY105" s="250"/>
      <c r="WZZ105" s="250"/>
      <c r="XAA105" s="250"/>
      <c r="XAB105" s="250"/>
      <c r="XAC105" s="250"/>
      <c r="XAD105" s="250"/>
      <c r="XAE105" s="250"/>
      <c r="XAF105" s="250"/>
      <c r="XAG105" s="250"/>
      <c r="XAH105" s="250"/>
      <c r="XAI105" s="250"/>
      <c r="XAJ105" s="250"/>
      <c r="XAK105" s="250"/>
      <c r="XAL105" s="250"/>
      <c r="XAM105" s="250"/>
      <c r="XAN105" s="250"/>
      <c r="XAO105" s="250"/>
      <c r="XAP105" s="250"/>
      <c r="XAQ105" s="250"/>
      <c r="XAR105" s="250"/>
      <c r="XAS105" s="250"/>
      <c r="XAT105" s="250"/>
      <c r="XAU105" s="250"/>
      <c r="XAV105" s="250"/>
      <c r="XAW105" s="250"/>
      <c r="XAX105" s="250"/>
      <c r="XAY105" s="250"/>
      <c r="XAZ105" s="250"/>
      <c r="XBA105" s="250"/>
      <c r="XBB105" s="250"/>
      <c r="XBC105" s="250"/>
      <c r="XBD105" s="250"/>
      <c r="XBE105" s="250"/>
      <c r="XBF105" s="250"/>
      <c r="XBG105" s="250"/>
      <c r="XBH105" s="250"/>
      <c r="XBI105" s="250"/>
      <c r="XBJ105" s="250"/>
      <c r="XBK105" s="250"/>
      <c r="XBL105" s="250"/>
      <c r="XBM105" s="250"/>
      <c r="XBN105" s="250"/>
      <c r="XBO105" s="250"/>
      <c r="XBP105" s="250"/>
      <c r="XBQ105" s="250"/>
      <c r="XBR105" s="250"/>
      <c r="XBS105" s="250"/>
      <c r="XBT105" s="250"/>
      <c r="XBU105" s="250"/>
      <c r="XBV105" s="250"/>
      <c r="XBW105" s="250"/>
      <c r="XBX105" s="250"/>
      <c r="XBY105" s="250"/>
      <c r="XBZ105" s="250"/>
      <c r="XCA105" s="250"/>
      <c r="XCB105" s="250"/>
      <c r="XCC105" s="250"/>
      <c r="XCD105" s="250"/>
      <c r="XCE105" s="250"/>
      <c r="XCF105" s="250"/>
      <c r="XCG105" s="250"/>
      <c r="XCH105" s="250"/>
      <c r="XCI105" s="250"/>
      <c r="XCJ105" s="250"/>
      <c r="XCK105" s="250"/>
      <c r="XCL105" s="250"/>
      <c r="XCM105" s="250"/>
      <c r="XCN105" s="250"/>
      <c r="XCO105" s="250"/>
      <c r="XCP105" s="250"/>
      <c r="XCQ105" s="250"/>
      <c r="XCR105" s="250"/>
      <c r="XCS105" s="250"/>
      <c r="XCT105" s="250"/>
      <c r="XCU105" s="250"/>
      <c r="XCV105" s="250"/>
      <c r="XCW105" s="250"/>
      <c r="XCX105" s="250"/>
      <c r="XCY105" s="250"/>
      <c r="XCZ105" s="250"/>
      <c r="XDA105" s="250"/>
      <c r="XDB105" s="250"/>
      <c r="XDC105" s="250"/>
      <c r="XDD105" s="250"/>
      <c r="XDE105" s="250"/>
      <c r="XDF105" s="250"/>
      <c r="XDG105" s="250"/>
      <c r="XDH105" s="250"/>
      <c r="XDI105" s="250"/>
      <c r="XDJ105" s="250"/>
      <c r="XDK105" s="250"/>
      <c r="XDL105" s="250"/>
      <c r="XDM105" s="250"/>
      <c r="XDN105" s="250"/>
      <c r="XDO105" s="250"/>
      <c r="XDP105" s="250"/>
      <c r="XDQ105" s="250"/>
      <c r="XDR105" s="250"/>
      <c r="XDS105" s="250"/>
      <c r="XDT105" s="250"/>
      <c r="XDU105" s="250"/>
      <c r="XDV105" s="250"/>
      <c r="XDW105" s="250"/>
      <c r="XDX105" s="250"/>
      <c r="XDY105" s="250"/>
      <c r="XDZ105" s="250"/>
      <c r="XEA105" s="250"/>
      <c r="XEB105" s="250"/>
      <c r="XEC105" s="250"/>
      <c r="XED105" s="250"/>
      <c r="XEE105" s="250"/>
      <c r="XEF105" s="250"/>
      <c r="XEG105" s="250"/>
      <c r="XEH105" s="250"/>
      <c r="XEI105" s="250"/>
      <c r="XEJ105" s="250"/>
      <c r="XEK105" s="250"/>
      <c r="XEL105" s="250"/>
      <c r="XEM105" s="250"/>
      <c r="XEN105" s="250"/>
      <c r="XEO105" s="250"/>
      <c r="XEP105" s="250"/>
      <c r="XEQ105" s="250"/>
      <c r="XER105" s="250"/>
      <c r="XES105" s="250"/>
      <c r="XET105" s="250"/>
      <c r="XEU105" s="250"/>
      <c r="XEV105" s="250"/>
      <c r="XEW105" s="250"/>
      <c r="XEX105" s="250"/>
      <c r="XEY105" s="250"/>
      <c r="XEZ105" s="250"/>
      <c r="XFA105" s="250"/>
      <c r="XFB105" s="250"/>
      <c r="XFC105" s="250"/>
      <c r="XFD105" s="250"/>
    </row>
    <row r="106" spans="1:16384" s="251" customFormat="1" ht="16.5">
      <c r="A106" s="250"/>
      <c r="B106" s="250"/>
      <c r="C106" s="250"/>
      <c r="D106" s="250"/>
      <c r="E106" s="250"/>
      <c r="F106" s="250"/>
      <c r="G106" s="250"/>
      <c r="H106" s="250"/>
      <c r="I106" s="250"/>
      <c r="J106" s="250"/>
      <c r="K106" s="250"/>
      <c r="L106" s="250"/>
      <c r="M106" s="250"/>
      <c r="N106" s="250"/>
      <c r="O106" s="250"/>
      <c r="P106" s="250"/>
      <c r="Q106" s="250"/>
      <c r="R106" s="250"/>
      <c r="S106" s="250"/>
      <c r="T106" s="250"/>
      <c r="U106" s="250"/>
      <c r="V106" s="250"/>
      <c r="W106" s="250"/>
      <c r="X106" s="250"/>
      <c r="Y106" s="250"/>
      <c r="Z106" s="250"/>
      <c r="AA106" s="250"/>
      <c r="AB106" s="250"/>
      <c r="AC106" s="250"/>
      <c r="AD106" s="250"/>
      <c r="AE106" s="250"/>
      <c r="AF106" s="250"/>
      <c r="AG106" s="250"/>
      <c r="AH106" s="250"/>
      <c r="AI106" s="250"/>
      <c r="AJ106" s="250"/>
      <c r="AK106" s="250"/>
      <c r="AL106" s="250"/>
      <c r="AM106" s="250"/>
      <c r="AN106" s="250"/>
      <c r="AO106" s="250"/>
      <c r="AP106" s="250"/>
      <c r="AQ106" s="250"/>
      <c r="AR106" s="250"/>
      <c r="AS106" s="250"/>
      <c r="AT106" s="250"/>
      <c r="AU106" s="250"/>
      <c r="AV106" s="250"/>
      <c r="AW106" s="250"/>
      <c r="AX106" s="250"/>
      <c r="AY106" s="250"/>
      <c r="AZ106" s="250"/>
      <c r="BA106" s="250"/>
      <c r="BB106" s="250"/>
      <c r="BC106" s="250"/>
      <c r="BD106" s="250"/>
      <c r="BE106" s="250"/>
      <c r="BF106" s="250"/>
      <c r="BG106" s="250"/>
      <c r="BH106" s="250"/>
      <c r="BI106" s="250"/>
      <c r="BJ106" s="250"/>
      <c r="BK106" s="250"/>
      <c r="BL106" s="250"/>
      <c r="BM106" s="250"/>
      <c r="BN106" s="250"/>
      <c r="BO106" s="250"/>
      <c r="BP106" s="250"/>
      <c r="BQ106" s="250"/>
      <c r="BR106" s="250"/>
      <c r="BS106" s="250"/>
      <c r="BT106" s="250"/>
      <c r="BU106" s="250"/>
      <c r="BV106" s="250"/>
      <c r="BW106" s="250"/>
      <c r="BX106" s="250"/>
      <c r="BY106" s="250"/>
      <c r="BZ106" s="250"/>
      <c r="CA106" s="250"/>
      <c r="CB106" s="250"/>
      <c r="CC106" s="250"/>
      <c r="CD106" s="250"/>
      <c r="CE106" s="250"/>
      <c r="CF106" s="250"/>
      <c r="CG106" s="250"/>
      <c r="CH106" s="250"/>
      <c r="CI106" s="250"/>
      <c r="CJ106" s="250"/>
      <c r="CK106" s="250"/>
      <c r="CL106" s="250"/>
      <c r="CM106" s="250"/>
      <c r="CN106" s="250"/>
      <c r="CO106" s="250"/>
      <c r="CP106" s="250"/>
      <c r="CQ106" s="250"/>
      <c r="CR106" s="250"/>
      <c r="CS106" s="250"/>
      <c r="CT106" s="250"/>
      <c r="CU106" s="250"/>
      <c r="CV106" s="250"/>
      <c r="CW106" s="250"/>
      <c r="CX106" s="250"/>
      <c r="CY106" s="250"/>
      <c r="CZ106" s="250"/>
      <c r="DA106" s="250"/>
      <c r="DB106" s="250"/>
      <c r="DC106" s="250"/>
      <c r="DD106" s="250"/>
      <c r="DE106" s="250"/>
      <c r="DF106" s="250"/>
      <c r="DG106" s="250"/>
      <c r="DH106" s="250"/>
      <c r="DI106" s="250"/>
      <c r="DJ106" s="250"/>
      <c r="DK106" s="250"/>
      <c r="DL106" s="250"/>
      <c r="DM106" s="250"/>
      <c r="DN106" s="250"/>
      <c r="DO106" s="250"/>
      <c r="DP106" s="250"/>
      <c r="DQ106" s="250"/>
      <c r="DR106" s="250"/>
      <c r="DS106" s="250"/>
      <c r="DT106" s="250"/>
      <c r="DU106" s="250"/>
      <c r="DV106" s="250"/>
      <c r="DW106" s="250"/>
      <c r="DX106" s="250"/>
      <c r="DY106" s="250"/>
      <c r="DZ106" s="250"/>
      <c r="EA106" s="250"/>
      <c r="EB106" s="250"/>
      <c r="EC106" s="250"/>
      <c r="ED106" s="250"/>
      <c r="EE106" s="250"/>
      <c r="EF106" s="250"/>
      <c r="EG106" s="250"/>
      <c r="EH106" s="250"/>
      <c r="EI106" s="250"/>
      <c r="EJ106" s="250"/>
      <c r="EK106" s="250"/>
      <c r="EL106" s="250"/>
      <c r="EM106" s="250"/>
      <c r="EN106" s="250"/>
      <c r="EO106" s="250"/>
      <c r="EP106" s="250"/>
      <c r="EQ106" s="250"/>
      <c r="ER106" s="250"/>
      <c r="ES106" s="250"/>
      <c r="ET106" s="250"/>
      <c r="EU106" s="250"/>
      <c r="EV106" s="250"/>
      <c r="EW106" s="250"/>
      <c r="EX106" s="250"/>
      <c r="EY106" s="250"/>
      <c r="EZ106" s="250"/>
      <c r="FA106" s="250"/>
      <c r="FB106" s="250"/>
      <c r="FC106" s="250"/>
      <c r="FD106" s="250"/>
      <c r="FE106" s="250"/>
      <c r="FF106" s="250"/>
      <c r="FG106" s="250"/>
      <c r="FH106" s="250"/>
      <c r="FI106" s="250"/>
      <c r="FJ106" s="250"/>
      <c r="FK106" s="250"/>
      <c r="FL106" s="250"/>
      <c r="FM106" s="250"/>
      <c r="FN106" s="250"/>
      <c r="FO106" s="250"/>
      <c r="FP106" s="250"/>
      <c r="FQ106" s="250"/>
      <c r="FR106" s="250"/>
      <c r="FS106" s="250"/>
      <c r="FT106" s="250"/>
      <c r="FU106" s="250"/>
      <c r="FV106" s="250"/>
      <c r="FW106" s="250"/>
      <c r="FX106" s="250"/>
      <c r="FY106" s="250"/>
      <c r="FZ106" s="250"/>
      <c r="GA106" s="250"/>
      <c r="GB106" s="250"/>
      <c r="GC106" s="250"/>
      <c r="GD106" s="250"/>
      <c r="GE106" s="250"/>
      <c r="GF106" s="250"/>
      <c r="GG106" s="250"/>
      <c r="GH106" s="250"/>
      <c r="GI106" s="250"/>
      <c r="GJ106" s="250"/>
      <c r="GK106" s="250"/>
      <c r="GL106" s="250"/>
      <c r="GM106" s="250"/>
      <c r="GN106" s="250"/>
      <c r="GO106" s="250"/>
      <c r="GP106" s="250"/>
      <c r="GQ106" s="250"/>
      <c r="GR106" s="250"/>
      <c r="GS106" s="250"/>
      <c r="GT106" s="250"/>
      <c r="GU106" s="250"/>
      <c r="GV106" s="250"/>
      <c r="GW106" s="250"/>
      <c r="GX106" s="250"/>
      <c r="GY106" s="250"/>
      <c r="GZ106" s="250"/>
      <c r="HA106" s="250"/>
      <c r="HB106" s="250"/>
      <c r="HC106" s="250"/>
      <c r="HD106" s="250"/>
      <c r="HE106" s="250"/>
      <c r="HF106" s="250"/>
      <c r="HG106" s="250"/>
      <c r="HH106" s="250"/>
      <c r="HI106" s="250"/>
      <c r="HJ106" s="250"/>
      <c r="HK106" s="250"/>
      <c r="HL106" s="250"/>
      <c r="HM106" s="250"/>
      <c r="HN106" s="250"/>
      <c r="HO106" s="250"/>
      <c r="HP106" s="250"/>
      <c r="HQ106" s="250"/>
      <c r="HR106" s="250"/>
      <c r="HS106" s="250"/>
      <c r="HT106" s="250"/>
      <c r="HU106" s="250"/>
      <c r="HV106" s="250"/>
      <c r="HW106" s="250"/>
      <c r="HX106" s="250"/>
      <c r="HY106" s="250"/>
      <c r="HZ106" s="250"/>
      <c r="IA106" s="250"/>
      <c r="IB106" s="250"/>
      <c r="IC106" s="250"/>
      <c r="ID106" s="250"/>
      <c r="IE106" s="250"/>
      <c r="IF106" s="250"/>
      <c r="IG106" s="250"/>
      <c r="IH106" s="250"/>
      <c r="II106" s="250"/>
      <c r="IJ106" s="250"/>
      <c r="IK106" s="250"/>
      <c r="IL106" s="250"/>
      <c r="IM106" s="250"/>
      <c r="IN106" s="250"/>
      <c r="IO106" s="250"/>
      <c r="IP106" s="250"/>
      <c r="IQ106" s="250"/>
      <c r="IR106" s="250"/>
      <c r="IS106" s="250"/>
      <c r="IT106" s="250"/>
      <c r="IU106" s="250"/>
      <c r="IV106" s="250"/>
      <c r="IW106" s="250"/>
      <c r="IX106" s="250"/>
      <c r="IY106" s="250"/>
      <c r="IZ106" s="250"/>
      <c r="JA106" s="250"/>
      <c r="JB106" s="250"/>
      <c r="JC106" s="250"/>
      <c r="JD106" s="250"/>
      <c r="JE106" s="250"/>
      <c r="JF106" s="250"/>
      <c r="JG106" s="250"/>
      <c r="JH106" s="250"/>
      <c r="JI106" s="250"/>
      <c r="JJ106" s="250"/>
      <c r="JK106" s="250"/>
      <c r="JL106" s="250"/>
      <c r="JM106" s="250"/>
      <c r="JN106" s="250"/>
      <c r="JO106" s="250"/>
      <c r="JP106" s="250"/>
      <c r="JQ106" s="250"/>
      <c r="JR106" s="250"/>
      <c r="JS106" s="250"/>
      <c r="JT106" s="250"/>
      <c r="JU106" s="250"/>
      <c r="JV106" s="250"/>
      <c r="JW106" s="250"/>
      <c r="JX106" s="250"/>
      <c r="JY106" s="250"/>
      <c r="JZ106" s="250"/>
      <c r="KA106" s="250"/>
      <c r="KB106" s="250"/>
      <c r="KC106" s="250"/>
      <c r="KD106" s="250"/>
      <c r="KE106" s="250"/>
      <c r="KF106" s="250"/>
      <c r="KG106" s="250"/>
      <c r="KH106" s="250"/>
      <c r="KI106" s="250"/>
      <c r="KJ106" s="250"/>
      <c r="KK106" s="250"/>
      <c r="KL106" s="250"/>
      <c r="KM106" s="250"/>
      <c r="KN106" s="250"/>
      <c r="KO106" s="250"/>
      <c r="KP106" s="250"/>
      <c r="KQ106" s="250"/>
      <c r="KR106" s="250"/>
      <c r="KS106" s="250"/>
      <c r="KT106" s="250"/>
      <c r="KU106" s="250"/>
      <c r="KV106" s="250"/>
      <c r="KW106" s="250"/>
      <c r="KX106" s="250"/>
      <c r="KY106" s="250"/>
      <c r="KZ106" s="250"/>
      <c r="LA106" s="250"/>
      <c r="LB106" s="250"/>
      <c r="LC106" s="250"/>
      <c r="LD106" s="250"/>
      <c r="LE106" s="250"/>
      <c r="LF106" s="250"/>
      <c r="LG106" s="250"/>
      <c r="LH106" s="250"/>
      <c r="LI106" s="250"/>
      <c r="LJ106" s="250"/>
      <c r="LK106" s="250"/>
      <c r="LL106" s="250"/>
      <c r="LM106" s="250"/>
      <c r="LN106" s="250"/>
      <c r="LO106" s="250"/>
      <c r="LP106" s="250"/>
      <c r="LQ106" s="250"/>
      <c r="LR106" s="250"/>
      <c r="LS106" s="250"/>
      <c r="LT106" s="250"/>
      <c r="LU106" s="250"/>
      <c r="LV106" s="250"/>
      <c r="LW106" s="250"/>
      <c r="LX106" s="250"/>
      <c r="LY106" s="250"/>
      <c r="LZ106" s="250"/>
      <c r="MA106" s="250"/>
      <c r="MB106" s="250"/>
      <c r="MC106" s="250"/>
      <c r="MD106" s="250"/>
      <c r="ME106" s="250"/>
      <c r="MF106" s="250"/>
      <c r="MG106" s="250"/>
      <c r="MH106" s="250"/>
      <c r="MI106" s="250"/>
      <c r="MJ106" s="250"/>
      <c r="MK106" s="250"/>
      <c r="ML106" s="250"/>
      <c r="MM106" s="250"/>
      <c r="MN106" s="250"/>
      <c r="MO106" s="250"/>
      <c r="MP106" s="250"/>
      <c r="MQ106" s="250"/>
      <c r="MR106" s="250"/>
      <c r="MS106" s="250"/>
      <c r="MT106" s="250"/>
      <c r="MU106" s="250"/>
      <c r="MV106" s="250"/>
      <c r="MW106" s="250"/>
      <c r="MX106" s="250"/>
      <c r="MY106" s="250"/>
      <c r="MZ106" s="250"/>
      <c r="NA106" s="250"/>
      <c r="NB106" s="250"/>
      <c r="NC106" s="250"/>
      <c r="ND106" s="250"/>
      <c r="NE106" s="250"/>
      <c r="NF106" s="250"/>
      <c r="NG106" s="250"/>
      <c r="NH106" s="250"/>
      <c r="NI106" s="250"/>
      <c r="NJ106" s="250"/>
      <c r="NK106" s="250"/>
      <c r="NL106" s="250"/>
      <c r="NM106" s="250"/>
      <c r="NN106" s="250"/>
      <c r="NO106" s="250"/>
      <c r="NP106" s="250"/>
      <c r="NQ106" s="250"/>
      <c r="NR106" s="250"/>
      <c r="NS106" s="250"/>
      <c r="NT106" s="250"/>
      <c r="NU106" s="250"/>
      <c r="NV106" s="250"/>
      <c r="NW106" s="250"/>
      <c r="NX106" s="250"/>
      <c r="NY106" s="250"/>
      <c r="NZ106" s="250"/>
      <c r="OA106" s="250"/>
      <c r="OB106" s="250"/>
      <c r="OC106" s="250"/>
      <c r="OD106" s="250"/>
      <c r="OE106" s="250"/>
      <c r="OF106" s="250"/>
      <c r="OG106" s="250"/>
      <c r="OH106" s="250"/>
      <c r="OI106" s="250"/>
      <c r="OJ106" s="250"/>
      <c r="OK106" s="250"/>
      <c r="OL106" s="250"/>
      <c r="OM106" s="250"/>
      <c r="ON106" s="250"/>
      <c r="OO106" s="250"/>
      <c r="OP106" s="250"/>
      <c r="OQ106" s="250"/>
      <c r="OR106" s="250"/>
      <c r="OS106" s="250"/>
      <c r="OT106" s="250"/>
      <c r="OU106" s="250"/>
      <c r="OV106" s="250"/>
      <c r="OW106" s="250"/>
      <c r="OX106" s="250"/>
      <c r="OY106" s="250"/>
      <c r="OZ106" s="250"/>
      <c r="PA106" s="250"/>
      <c r="PB106" s="250"/>
      <c r="PC106" s="250"/>
      <c r="PD106" s="250"/>
      <c r="PE106" s="250"/>
      <c r="PF106" s="250"/>
      <c r="PG106" s="250"/>
      <c r="PH106" s="250"/>
      <c r="PI106" s="250"/>
      <c r="PJ106" s="250"/>
      <c r="PK106" s="250"/>
      <c r="PL106" s="250"/>
      <c r="PM106" s="250"/>
      <c r="PN106" s="250"/>
      <c r="PO106" s="250"/>
      <c r="PP106" s="250"/>
      <c r="PQ106" s="250"/>
      <c r="PR106" s="250"/>
      <c r="PS106" s="250"/>
      <c r="PT106" s="250"/>
      <c r="PU106" s="250"/>
      <c r="PV106" s="250"/>
      <c r="PW106" s="250"/>
      <c r="PX106" s="250"/>
      <c r="PY106" s="250"/>
      <c r="PZ106" s="250"/>
      <c r="QA106" s="250"/>
      <c r="QB106" s="250"/>
      <c r="QC106" s="250"/>
      <c r="QD106" s="250"/>
      <c r="QE106" s="250"/>
      <c r="QF106" s="250"/>
      <c r="QG106" s="250"/>
      <c r="QH106" s="250"/>
      <c r="QI106" s="250"/>
      <c r="QJ106" s="250"/>
      <c r="QK106" s="250"/>
      <c r="QL106" s="250"/>
      <c r="QM106" s="250"/>
      <c r="QN106" s="250"/>
      <c r="QO106" s="250"/>
      <c r="QP106" s="250"/>
      <c r="QQ106" s="250"/>
      <c r="QR106" s="250"/>
      <c r="QS106" s="250"/>
      <c r="QT106" s="250"/>
      <c r="QU106" s="250"/>
      <c r="QV106" s="250"/>
      <c r="QW106" s="250"/>
      <c r="QX106" s="250"/>
      <c r="QY106" s="250"/>
      <c r="QZ106" s="250"/>
      <c r="RA106" s="250"/>
      <c r="RB106" s="250"/>
      <c r="RC106" s="250"/>
      <c r="RD106" s="250"/>
      <c r="RE106" s="250"/>
      <c r="RF106" s="250"/>
      <c r="RG106" s="250"/>
      <c r="RH106" s="250"/>
      <c r="RI106" s="250"/>
      <c r="RJ106" s="250"/>
      <c r="RK106" s="250"/>
      <c r="RL106" s="250"/>
      <c r="RM106" s="250"/>
      <c r="RN106" s="250"/>
      <c r="RO106" s="250"/>
      <c r="RP106" s="250"/>
      <c r="RQ106" s="250"/>
      <c r="RR106" s="250"/>
      <c r="RS106" s="250"/>
      <c r="RT106" s="250"/>
      <c r="RU106" s="250"/>
      <c r="RV106" s="250"/>
      <c r="RW106" s="250"/>
      <c r="RX106" s="250"/>
      <c r="RY106" s="250"/>
      <c r="RZ106" s="250"/>
      <c r="SA106" s="250"/>
      <c r="SB106" s="250"/>
      <c r="SC106" s="250"/>
      <c r="SD106" s="250"/>
      <c r="SE106" s="250"/>
      <c r="SF106" s="250"/>
      <c r="SG106" s="250"/>
      <c r="SH106" s="250"/>
      <c r="SI106" s="250"/>
      <c r="SJ106" s="250"/>
      <c r="SK106" s="250"/>
      <c r="SL106" s="250"/>
      <c r="SM106" s="250"/>
      <c r="SN106" s="250"/>
      <c r="SO106" s="250"/>
      <c r="SP106" s="250"/>
      <c r="SQ106" s="250"/>
      <c r="SR106" s="250"/>
      <c r="SS106" s="250"/>
      <c r="ST106" s="250"/>
      <c r="SU106" s="250"/>
      <c r="SV106" s="250"/>
      <c r="SW106" s="250"/>
      <c r="SX106" s="250"/>
      <c r="SY106" s="250"/>
      <c r="SZ106" s="250"/>
      <c r="TA106" s="250"/>
      <c r="TB106" s="250"/>
      <c r="TC106" s="250"/>
      <c r="TD106" s="250"/>
      <c r="TE106" s="250"/>
      <c r="TF106" s="250"/>
      <c r="TG106" s="250"/>
      <c r="TH106" s="250"/>
      <c r="TI106" s="250"/>
      <c r="TJ106" s="250"/>
      <c r="TK106" s="250"/>
      <c r="TL106" s="250"/>
      <c r="TM106" s="250"/>
      <c r="TN106" s="250"/>
      <c r="TO106" s="250"/>
      <c r="TP106" s="250"/>
      <c r="TQ106" s="250"/>
      <c r="TR106" s="250"/>
      <c r="TS106" s="250"/>
      <c r="TT106" s="250"/>
      <c r="TU106" s="250"/>
      <c r="TV106" s="250"/>
      <c r="TW106" s="250"/>
      <c r="TX106" s="250"/>
      <c r="TY106" s="250"/>
      <c r="TZ106" s="250"/>
      <c r="UA106" s="250"/>
      <c r="UB106" s="250"/>
      <c r="UC106" s="250"/>
      <c r="UD106" s="250"/>
      <c r="UE106" s="250"/>
      <c r="UF106" s="250"/>
      <c r="UG106" s="250"/>
      <c r="UH106" s="250"/>
      <c r="UI106" s="250"/>
      <c r="UJ106" s="250"/>
      <c r="UK106" s="250"/>
      <c r="UL106" s="250"/>
      <c r="UM106" s="250"/>
      <c r="UN106" s="250"/>
      <c r="UO106" s="250"/>
      <c r="UP106" s="250"/>
      <c r="UQ106" s="250"/>
      <c r="UR106" s="250"/>
      <c r="US106" s="250"/>
      <c r="UT106" s="250"/>
      <c r="UU106" s="250"/>
      <c r="UV106" s="250"/>
      <c r="UW106" s="250"/>
      <c r="UX106" s="250"/>
      <c r="UY106" s="250"/>
      <c r="UZ106" s="250"/>
      <c r="VA106" s="250"/>
      <c r="VB106" s="250"/>
      <c r="VC106" s="250"/>
      <c r="VD106" s="250"/>
      <c r="VE106" s="250"/>
      <c r="VF106" s="250"/>
      <c r="VG106" s="250"/>
      <c r="VH106" s="250"/>
      <c r="VI106" s="250"/>
      <c r="VJ106" s="250"/>
      <c r="VK106" s="250"/>
      <c r="VL106" s="250"/>
      <c r="VM106" s="250"/>
      <c r="VN106" s="250"/>
      <c r="VO106" s="250"/>
      <c r="VP106" s="250"/>
      <c r="VQ106" s="250"/>
      <c r="VR106" s="250"/>
      <c r="VS106" s="250"/>
      <c r="VT106" s="250"/>
      <c r="VU106" s="250"/>
      <c r="VV106" s="250"/>
      <c r="VW106" s="250"/>
      <c r="VX106" s="250"/>
      <c r="VY106" s="250"/>
      <c r="VZ106" s="250"/>
      <c r="WA106" s="250"/>
      <c r="WB106" s="250"/>
      <c r="WC106" s="250"/>
      <c r="WD106" s="250"/>
      <c r="WE106" s="250"/>
      <c r="WF106" s="250"/>
      <c r="WG106" s="250"/>
      <c r="WH106" s="250"/>
      <c r="WI106" s="250"/>
      <c r="WJ106" s="250"/>
      <c r="WK106" s="250"/>
      <c r="WL106" s="250"/>
      <c r="WM106" s="250"/>
      <c r="WN106" s="250"/>
      <c r="WO106" s="250"/>
      <c r="WP106" s="250"/>
      <c r="WQ106" s="250"/>
      <c r="WR106" s="250"/>
      <c r="WS106" s="250"/>
      <c r="WT106" s="250"/>
      <c r="WU106" s="250"/>
      <c r="WV106" s="250"/>
      <c r="WW106" s="250"/>
      <c r="WX106" s="250"/>
      <c r="WY106" s="250"/>
      <c r="WZ106" s="250"/>
      <c r="XA106" s="250"/>
      <c r="XB106" s="250"/>
      <c r="XC106" s="250"/>
      <c r="XD106" s="250"/>
      <c r="XE106" s="250"/>
      <c r="XF106" s="250"/>
      <c r="XG106" s="250"/>
      <c r="XH106" s="250"/>
      <c r="XI106" s="250"/>
      <c r="XJ106" s="250"/>
      <c r="XK106" s="250"/>
      <c r="XL106" s="250"/>
      <c r="XM106" s="250"/>
      <c r="XN106" s="250"/>
      <c r="XO106" s="250"/>
      <c r="XP106" s="250"/>
      <c r="XQ106" s="250"/>
      <c r="XR106" s="250"/>
      <c r="XS106" s="250"/>
      <c r="XT106" s="250"/>
      <c r="XU106" s="250"/>
      <c r="XV106" s="250"/>
      <c r="XW106" s="250"/>
      <c r="XX106" s="250"/>
      <c r="XY106" s="250"/>
      <c r="XZ106" s="250"/>
      <c r="YA106" s="250"/>
      <c r="YB106" s="250"/>
      <c r="YC106" s="250"/>
      <c r="YD106" s="250"/>
      <c r="YE106" s="250"/>
      <c r="YF106" s="250"/>
      <c r="YG106" s="250"/>
      <c r="YH106" s="250"/>
      <c r="YI106" s="250"/>
      <c r="YJ106" s="250"/>
      <c r="YK106" s="250"/>
      <c r="YL106" s="250"/>
      <c r="YM106" s="250"/>
      <c r="YN106" s="250"/>
      <c r="YO106" s="250"/>
      <c r="YP106" s="250"/>
      <c r="YQ106" s="250"/>
      <c r="YR106" s="250"/>
      <c r="YS106" s="250"/>
      <c r="YT106" s="250"/>
      <c r="YU106" s="250"/>
      <c r="YV106" s="250"/>
      <c r="YW106" s="250"/>
      <c r="YX106" s="250"/>
      <c r="YY106" s="250"/>
      <c r="YZ106" s="250"/>
      <c r="ZA106" s="250"/>
      <c r="ZB106" s="250"/>
      <c r="ZC106" s="250"/>
      <c r="ZD106" s="250"/>
      <c r="ZE106" s="250"/>
      <c r="ZF106" s="250"/>
      <c r="ZG106" s="250"/>
      <c r="ZH106" s="250"/>
      <c r="ZI106" s="250"/>
      <c r="ZJ106" s="250"/>
      <c r="ZK106" s="250"/>
      <c r="ZL106" s="250"/>
      <c r="ZM106" s="250"/>
      <c r="ZN106" s="250"/>
      <c r="ZO106" s="250"/>
      <c r="ZP106" s="250"/>
      <c r="ZQ106" s="250"/>
      <c r="ZR106" s="250"/>
      <c r="ZS106" s="250"/>
      <c r="ZT106" s="250"/>
      <c r="ZU106" s="250"/>
      <c r="ZV106" s="250"/>
      <c r="ZW106" s="250"/>
      <c r="ZX106" s="250"/>
      <c r="ZY106" s="250"/>
      <c r="ZZ106" s="250"/>
      <c r="AAA106" s="250"/>
      <c r="AAB106" s="250"/>
      <c r="AAC106" s="250"/>
      <c r="AAD106" s="250"/>
      <c r="AAE106" s="250"/>
      <c r="AAF106" s="250"/>
      <c r="AAG106" s="250"/>
      <c r="AAH106" s="250"/>
      <c r="AAI106" s="250"/>
      <c r="AAJ106" s="250"/>
      <c r="AAK106" s="250"/>
      <c r="AAL106" s="250"/>
      <c r="AAM106" s="250"/>
      <c r="AAN106" s="250"/>
      <c r="AAO106" s="250"/>
      <c r="AAP106" s="250"/>
      <c r="AAQ106" s="250"/>
      <c r="AAR106" s="250"/>
      <c r="AAS106" s="250"/>
      <c r="AAT106" s="250"/>
      <c r="AAU106" s="250"/>
      <c r="AAV106" s="250"/>
      <c r="AAW106" s="250"/>
      <c r="AAX106" s="250"/>
      <c r="AAY106" s="250"/>
      <c r="AAZ106" s="250"/>
      <c r="ABA106" s="250"/>
      <c r="ABB106" s="250"/>
      <c r="ABC106" s="250"/>
      <c r="ABD106" s="250"/>
      <c r="ABE106" s="250"/>
      <c r="ABF106" s="250"/>
      <c r="ABG106" s="250"/>
      <c r="ABH106" s="250"/>
      <c r="ABI106" s="250"/>
      <c r="ABJ106" s="250"/>
      <c r="ABK106" s="250"/>
      <c r="ABL106" s="250"/>
      <c r="ABM106" s="250"/>
      <c r="ABN106" s="250"/>
      <c r="ABO106" s="250"/>
      <c r="ABP106" s="250"/>
      <c r="ABQ106" s="250"/>
      <c r="ABR106" s="250"/>
      <c r="ABS106" s="250"/>
      <c r="ABT106" s="250"/>
      <c r="ABU106" s="250"/>
      <c r="ABV106" s="250"/>
      <c r="ABW106" s="250"/>
      <c r="ABX106" s="250"/>
      <c r="ABY106" s="250"/>
      <c r="ABZ106" s="250"/>
      <c r="ACA106" s="250"/>
      <c r="ACB106" s="250"/>
      <c r="ACC106" s="250"/>
      <c r="ACD106" s="250"/>
      <c r="ACE106" s="250"/>
      <c r="ACF106" s="250"/>
      <c r="ACG106" s="250"/>
      <c r="ACH106" s="250"/>
      <c r="ACI106" s="250"/>
      <c r="ACJ106" s="250"/>
      <c r="ACK106" s="250"/>
      <c r="ACL106" s="250"/>
      <c r="ACM106" s="250"/>
      <c r="ACN106" s="250"/>
      <c r="ACO106" s="250"/>
      <c r="ACP106" s="250"/>
      <c r="ACQ106" s="250"/>
      <c r="ACR106" s="250"/>
      <c r="ACS106" s="250"/>
      <c r="ACT106" s="250"/>
      <c r="ACU106" s="250"/>
      <c r="ACV106" s="250"/>
      <c r="ACW106" s="250"/>
      <c r="ACX106" s="250"/>
      <c r="ACY106" s="250"/>
      <c r="ACZ106" s="250"/>
      <c r="ADA106" s="250"/>
      <c r="ADB106" s="250"/>
      <c r="ADC106" s="250"/>
      <c r="ADD106" s="250"/>
      <c r="ADE106" s="250"/>
      <c r="ADF106" s="250"/>
      <c r="ADG106" s="250"/>
      <c r="ADH106" s="250"/>
      <c r="ADI106" s="250"/>
      <c r="ADJ106" s="250"/>
      <c r="ADK106" s="250"/>
      <c r="ADL106" s="250"/>
      <c r="ADM106" s="250"/>
      <c r="ADN106" s="250"/>
      <c r="ADO106" s="250"/>
      <c r="ADP106" s="250"/>
      <c r="ADQ106" s="250"/>
      <c r="ADR106" s="250"/>
      <c r="ADS106" s="250"/>
      <c r="ADT106" s="250"/>
      <c r="ADU106" s="250"/>
      <c r="ADV106" s="250"/>
      <c r="ADW106" s="250"/>
      <c r="ADX106" s="250"/>
      <c r="ADY106" s="250"/>
      <c r="ADZ106" s="250"/>
      <c r="AEA106" s="250"/>
      <c r="AEB106" s="250"/>
      <c r="AEC106" s="250"/>
      <c r="AED106" s="250"/>
      <c r="AEE106" s="250"/>
      <c r="AEF106" s="250"/>
      <c r="AEG106" s="250"/>
      <c r="AEH106" s="250"/>
      <c r="AEI106" s="250"/>
      <c r="AEJ106" s="250"/>
      <c r="AEK106" s="250"/>
      <c r="AEL106" s="250"/>
      <c r="AEM106" s="250"/>
      <c r="AEN106" s="250"/>
      <c r="AEO106" s="250"/>
      <c r="AEP106" s="250"/>
      <c r="AEQ106" s="250"/>
      <c r="AER106" s="250"/>
      <c r="AES106" s="250"/>
      <c r="AET106" s="250"/>
      <c r="AEU106" s="250"/>
      <c r="AEV106" s="250"/>
      <c r="AEW106" s="250"/>
      <c r="AEX106" s="250"/>
      <c r="AEY106" s="250"/>
      <c r="AEZ106" s="250"/>
      <c r="AFA106" s="250"/>
      <c r="AFB106" s="250"/>
      <c r="AFC106" s="250"/>
      <c r="AFD106" s="250"/>
      <c r="AFE106" s="250"/>
      <c r="AFF106" s="250"/>
      <c r="AFG106" s="250"/>
      <c r="AFH106" s="250"/>
      <c r="AFI106" s="250"/>
      <c r="AFJ106" s="250"/>
      <c r="AFK106" s="250"/>
      <c r="AFL106" s="250"/>
      <c r="AFM106" s="250"/>
      <c r="AFN106" s="250"/>
      <c r="AFO106" s="250"/>
      <c r="AFP106" s="250"/>
      <c r="AFQ106" s="250"/>
      <c r="AFR106" s="250"/>
      <c r="AFS106" s="250"/>
      <c r="AFT106" s="250"/>
      <c r="AFU106" s="250"/>
      <c r="AFV106" s="250"/>
      <c r="AFW106" s="250"/>
      <c r="AFX106" s="250"/>
      <c r="AFY106" s="250"/>
      <c r="AFZ106" s="250"/>
      <c r="AGA106" s="250"/>
      <c r="AGB106" s="250"/>
      <c r="AGC106" s="250"/>
      <c r="AGD106" s="250"/>
      <c r="AGE106" s="250"/>
      <c r="AGF106" s="250"/>
      <c r="AGG106" s="250"/>
      <c r="AGH106" s="250"/>
      <c r="AGI106" s="250"/>
      <c r="AGJ106" s="250"/>
      <c r="AGK106" s="250"/>
      <c r="AGL106" s="250"/>
      <c r="AGM106" s="250"/>
      <c r="AGN106" s="250"/>
      <c r="AGO106" s="250"/>
      <c r="AGP106" s="250"/>
      <c r="AGQ106" s="250"/>
      <c r="AGR106" s="250"/>
      <c r="AGS106" s="250"/>
      <c r="AGT106" s="250"/>
      <c r="AGU106" s="250"/>
      <c r="AGV106" s="250"/>
      <c r="AGW106" s="250"/>
      <c r="AGX106" s="250"/>
      <c r="AGY106" s="250"/>
      <c r="AGZ106" s="250"/>
      <c r="AHA106" s="250"/>
      <c r="AHB106" s="250"/>
      <c r="AHC106" s="250"/>
      <c r="AHD106" s="250"/>
      <c r="AHE106" s="250"/>
      <c r="AHF106" s="250"/>
      <c r="AHG106" s="250"/>
      <c r="AHH106" s="250"/>
      <c r="AHI106" s="250"/>
      <c r="AHJ106" s="250"/>
      <c r="AHK106" s="250"/>
      <c r="AHL106" s="250"/>
      <c r="AHM106" s="250"/>
      <c r="AHN106" s="250"/>
      <c r="AHO106" s="250"/>
      <c r="AHP106" s="250"/>
      <c r="AHQ106" s="250"/>
      <c r="AHR106" s="250"/>
      <c r="AHS106" s="250"/>
      <c r="AHT106" s="250"/>
      <c r="AHU106" s="250"/>
      <c r="AHV106" s="250"/>
      <c r="AHW106" s="250"/>
      <c r="AHX106" s="250"/>
      <c r="AHY106" s="250"/>
      <c r="AHZ106" s="250"/>
      <c r="AIA106" s="250"/>
      <c r="AIB106" s="250"/>
      <c r="AIC106" s="250"/>
      <c r="AID106" s="250"/>
      <c r="AIE106" s="250"/>
      <c r="AIF106" s="250"/>
      <c r="AIG106" s="250"/>
      <c r="AIH106" s="250"/>
      <c r="AII106" s="250"/>
      <c r="AIJ106" s="250"/>
      <c r="AIK106" s="250"/>
      <c r="AIL106" s="250"/>
      <c r="AIM106" s="250"/>
      <c r="AIN106" s="250"/>
      <c r="AIO106" s="250"/>
      <c r="AIP106" s="250"/>
      <c r="AIQ106" s="250"/>
      <c r="AIR106" s="250"/>
      <c r="AIS106" s="250"/>
      <c r="AIT106" s="250"/>
      <c r="AIU106" s="250"/>
      <c r="AIV106" s="250"/>
      <c r="AIW106" s="250"/>
      <c r="AIX106" s="250"/>
      <c r="AIY106" s="250"/>
      <c r="AIZ106" s="250"/>
      <c r="AJA106" s="250"/>
      <c r="AJB106" s="250"/>
      <c r="AJC106" s="250"/>
      <c r="AJD106" s="250"/>
      <c r="AJE106" s="250"/>
      <c r="AJF106" s="250"/>
      <c r="AJG106" s="250"/>
      <c r="AJH106" s="250"/>
      <c r="AJI106" s="250"/>
      <c r="AJJ106" s="250"/>
      <c r="AJK106" s="250"/>
      <c r="AJL106" s="250"/>
      <c r="AJM106" s="250"/>
      <c r="AJN106" s="250"/>
      <c r="AJO106" s="250"/>
      <c r="AJP106" s="250"/>
      <c r="AJQ106" s="250"/>
      <c r="AJR106" s="250"/>
      <c r="AJS106" s="250"/>
      <c r="AJT106" s="250"/>
      <c r="AJU106" s="250"/>
      <c r="AJV106" s="250"/>
      <c r="AJW106" s="250"/>
      <c r="AJX106" s="250"/>
      <c r="AJY106" s="250"/>
      <c r="AJZ106" s="250"/>
      <c r="AKA106" s="250"/>
      <c r="AKB106" s="250"/>
      <c r="AKC106" s="250"/>
      <c r="AKD106" s="250"/>
      <c r="AKE106" s="250"/>
      <c r="AKF106" s="250"/>
      <c r="AKG106" s="250"/>
      <c r="AKH106" s="250"/>
      <c r="AKI106" s="250"/>
      <c r="AKJ106" s="250"/>
      <c r="AKK106" s="250"/>
      <c r="AKL106" s="250"/>
      <c r="AKM106" s="250"/>
      <c r="AKN106" s="250"/>
      <c r="AKO106" s="250"/>
      <c r="AKP106" s="250"/>
      <c r="AKQ106" s="250"/>
      <c r="AKR106" s="250"/>
      <c r="AKS106" s="250"/>
      <c r="AKT106" s="250"/>
      <c r="AKU106" s="250"/>
      <c r="AKV106" s="250"/>
      <c r="AKW106" s="250"/>
      <c r="AKX106" s="250"/>
      <c r="AKY106" s="250"/>
      <c r="AKZ106" s="250"/>
      <c r="ALA106" s="250"/>
      <c r="ALB106" s="250"/>
      <c r="ALC106" s="250"/>
      <c r="ALD106" s="250"/>
      <c r="ALE106" s="250"/>
      <c r="ALF106" s="250"/>
      <c r="ALG106" s="250"/>
      <c r="ALH106" s="250"/>
      <c r="ALI106" s="250"/>
      <c r="ALJ106" s="250"/>
      <c r="ALK106" s="250"/>
      <c r="ALL106" s="250"/>
      <c r="ALM106" s="250"/>
      <c r="ALN106" s="250"/>
      <c r="ALO106" s="250"/>
      <c r="ALP106" s="250"/>
      <c r="ALQ106" s="250"/>
      <c r="ALR106" s="250"/>
      <c r="ALS106" s="250"/>
      <c r="ALT106" s="250"/>
      <c r="ALU106" s="250"/>
      <c r="ALV106" s="250"/>
      <c r="ALW106" s="250"/>
      <c r="ALX106" s="250"/>
      <c r="ALY106" s="250"/>
      <c r="ALZ106" s="250"/>
      <c r="AMA106" s="250"/>
      <c r="AMB106" s="250"/>
      <c r="AMC106" s="250"/>
      <c r="AMD106" s="250"/>
      <c r="AME106" s="250"/>
      <c r="AMF106" s="250"/>
      <c r="AMG106" s="250"/>
      <c r="AMH106" s="250"/>
      <c r="AMI106" s="250"/>
      <c r="AMJ106" s="250"/>
      <c r="AMK106" s="250"/>
      <c r="AML106" s="250"/>
      <c r="AMM106" s="250"/>
      <c r="AMN106" s="250"/>
      <c r="AMO106" s="250"/>
      <c r="AMP106" s="250"/>
      <c r="AMQ106" s="250"/>
      <c r="AMR106" s="250"/>
      <c r="AMS106" s="250"/>
      <c r="AMT106" s="250"/>
      <c r="AMU106" s="250"/>
      <c r="AMV106" s="250"/>
      <c r="AMW106" s="250"/>
      <c r="AMX106" s="250"/>
      <c r="AMY106" s="250"/>
      <c r="AMZ106" s="250"/>
      <c r="ANA106" s="250"/>
      <c r="ANB106" s="250"/>
      <c r="ANC106" s="250"/>
      <c r="AND106" s="250"/>
      <c r="ANE106" s="250"/>
      <c r="ANF106" s="250"/>
      <c r="ANG106" s="250"/>
      <c r="ANH106" s="250"/>
      <c r="ANI106" s="250"/>
      <c r="ANJ106" s="250"/>
      <c r="ANK106" s="250"/>
      <c r="ANL106" s="250"/>
      <c r="ANM106" s="250"/>
      <c r="ANN106" s="250"/>
      <c r="ANO106" s="250"/>
      <c r="ANP106" s="250"/>
      <c r="ANQ106" s="250"/>
      <c r="ANR106" s="250"/>
      <c r="ANS106" s="250"/>
      <c r="ANT106" s="250"/>
      <c r="ANU106" s="250"/>
      <c r="ANV106" s="250"/>
      <c r="ANW106" s="250"/>
      <c r="ANX106" s="250"/>
      <c r="ANY106" s="250"/>
      <c r="ANZ106" s="250"/>
      <c r="AOA106" s="250"/>
      <c r="AOB106" s="250"/>
      <c r="AOC106" s="250"/>
      <c r="AOD106" s="250"/>
      <c r="AOE106" s="250"/>
      <c r="AOF106" s="250"/>
      <c r="AOG106" s="250"/>
      <c r="AOH106" s="250"/>
      <c r="AOI106" s="250"/>
      <c r="AOJ106" s="250"/>
      <c r="AOK106" s="250"/>
      <c r="AOL106" s="250"/>
      <c r="AOM106" s="250"/>
      <c r="AON106" s="250"/>
      <c r="AOO106" s="250"/>
      <c r="AOP106" s="250"/>
      <c r="AOQ106" s="250"/>
      <c r="AOR106" s="250"/>
      <c r="AOS106" s="250"/>
      <c r="AOT106" s="250"/>
      <c r="AOU106" s="250"/>
      <c r="AOV106" s="250"/>
      <c r="AOW106" s="250"/>
      <c r="AOX106" s="250"/>
      <c r="AOY106" s="250"/>
      <c r="AOZ106" s="250"/>
      <c r="APA106" s="250"/>
      <c r="APB106" s="250"/>
      <c r="APC106" s="250"/>
      <c r="APD106" s="250"/>
      <c r="APE106" s="250"/>
      <c r="APF106" s="250"/>
      <c r="APG106" s="250"/>
      <c r="APH106" s="250"/>
      <c r="API106" s="250"/>
      <c r="APJ106" s="250"/>
      <c r="APK106" s="250"/>
      <c r="APL106" s="250"/>
      <c r="APM106" s="250"/>
      <c r="APN106" s="250"/>
      <c r="APO106" s="250"/>
      <c r="APP106" s="250"/>
      <c r="APQ106" s="250"/>
      <c r="APR106" s="250"/>
      <c r="APS106" s="250"/>
      <c r="APT106" s="250"/>
      <c r="APU106" s="250"/>
      <c r="APV106" s="250"/>
      <c r="APW106" s="250"/>
      <c r="APX106" s="250"/>
      <c r="APY106" s="250"/>
      <c r="APZ106" s="250"/>
      <c r="AQA106" s="250"/>
      <c r="AQB106" s="250"/>
      <c r="AQC106" s="250"/>
      <c r="AQD106" s="250"/>
      <c r="AQE106" s="250"/>
      <c r="AQF106" s="250"/>
      <c r="AQG106" s="250"/>
      <c r="AQH106" s="250"/>
      <c r="AQI106" s="250"/>
      <c r="AQJ106" s="250"/>
      <c r="AQK106" s="250"/>
      <c r="AQL106" s="250"/>
      <c r="AQM106" s="250"/>
      <c r="AQN106" s="250"/>
      <c r="AQO106" s="250"/>
      <c r="AQP106" s="250"/>
      <c r="AQQ106" s="250"/>
      <c r="AQR106" s="250"/>
      <c r="AQS106" s="250"/>
      <c r="AQT106" s="250"/>
      <c r="AQU106" s="250"/>
      <c r="AQV106" s="250"/>
      <c r="AQW106" s="250"/>
      <c r="AQX106" s="250"/>
      <c r="AQY106" s="250"/>
      <c r="AQZ106" s="250"/>
      <c r="ARA106" s="250"/>
      <c r="ARB106" s="250"/>
      <c r="ARC106" s="250"/>
      <c r="ARD106" s="250"/>
      <c r="ARE106" s="250"/>
      <c r="ARF106" s="250"/>
      <c r="ARG106" s="250"/>
      <c r="ARH106" s="250"/>
      <c r="ARI106" s="250"/>
      <c r="ARJ106" s="250"/>
      <c r="ARK106" s="250"/>
      <c r="ARL106" s="250"/>
      <c r="ARM106" s="250"/>
      <c r="ARN106" s="250"/>
      <c r="ARO106" s="250"/>
      <c r="ARP106" s="250"/>
      <c r="ARQ106" s="250"/>
      <c r="ARR106" s="250"/>
      <c r="ARS106" s="250"/>
      <c r="ART106" s="250"/>
      <c r="ARU106" s="250"/>
      <c r="ARV106" s="250"/>
      <c r="ARW106" s="250"/>
      <c r="ARX106" s="250"/>
      <c r="ARY106" s="250"/>
      <c r="ARZ106" s="250"/>
      <c r="ASA106" s="250"/>
      <c r="ASB106" s="250"/>
      <c r="ASC106" s="250"/>
      <c r="ASD106" s="250"/>
      <c r="ASE106" s="250"/>
      <c r="ASF106" s="250"/>
      <c r="ASG106" s="250"/>
      <c r="ASH106" s="250"/>
      <c r="ASI106" s="250"/>
      <c r="ASJ106" s="250"/>
      <c r="ASK106" s="250"/>
      <c r="ASL106" s="250"/>
      <c r="ASM106" s="250"/>
      <c r="ASN106" s="250"/>
      <c r="ASO106" s="250"/>
      <c r="ASP106" s="250"/>
      <c r="ASQ106" s="250"/>
      <c r="ASR106" s="250"/>
      <c r="ASS106" s="250"/>
      <c r="AST106" s="250"/>
      <c r="ASU106" s="250"/>
      <c r="ASV106" s="250"/>
      <c r="ASW106" s="250"/>
      <c r="ASX106" s="250"/>
      <c r="ASY106" s="250"/>
      <c r="ASZ106" s="250"/>
      <c r="ATA106" s="250"/>
      <c r="ATB106" s="250"/>
      <c r="ATC106" s="250"/>
      <c r="ATD106" s="250"/>
      <c r="ATE106" s="250"/>
      <c r="ATF106" s="250"/>
      <c r="ATG106" s="250"/>
      <c r="ATH106" s="250"/>
      <c r="ATI106" s="250"/>
      <c r="ATJ106" s="250"/>
      <c r="ATK106" s="250"/>
      <c r="ATL106" s="250"/>
      <c r="ATM106" s="250"/>
      <c r="ATN106" s="250"/>
      <c r="ATO106" s="250"/>
      <c r="ATP106" s="250"/>
      <c r="ATQ106" s="250"/>
      <c r="ATR106" s="250"/>
      <c r="ATS106" s="250"/>
      <c r="ATT106" s="250"/>
      <c r="ATU106" s="250"/>
      <c r="ATV106" s="250"/>
      <c r="ATW106" s="250"/>
      <c r="ATX106" s="250"/>
      <c r="ATY106" s="250"/>
      <c r="ATZ106" s="250"/>
      <c r="AUA106" s="250"/>
      <c r="AUB106" s="250"/>
      <c r="AUC106" s="250"/>
      <c r="AUD106" s="250"/>
      <c r="AUE106" s="250"/>
      <c r="AUF106" s="250"/>
      <c r="AUG106" s="250"/>
      <c r="AUH106" s="250"/>
      <c r="AUI106" s="250"/>
      <c r="AUJ106" s="250"/>
      <c r="AUK106" s="250"/>
      <c r="AUL106" s="250"/>
      <c r="AUM106" s="250"/>
      <c r="AUN106" s="250"/>
      <c r="AUO106" s="250"/>
      <c r="AUP106" s="250"/>
      <c r="AUQ106" s="250"/>
      <c r="AUR106" s="250"/>
      <c r="AUS106" s="250"/>
      <c r="AUT106" s="250"/>
      <c r="AUU106" s="250"/>
      <c r="AUV106" s="250"/>
      <c r="AUW106" s="250"/>
      <c r="AUX106" s="250"/>
      <c r="AUY106" s="250"/>
      <c r="AUZ106" s="250"/>
      <c r="AVA106" s="250"/>
      <c r="AVB106" s="250"/>
      <c r="AVC106" s="250"/>
      <c r="AVD106" s="250"/>
      <c r="AVE106" s="250"/>
      <c r="AVF106" s="250"/>
      <c r="AVG106" s="250"/>
      <c r="AVH106" s="250"/>
      <c r="AVI106" s="250"/>
      <c r="AVJ106" s="250"/>
      <c r="AVK106" s="250"/>
      <c r="AVL106" s="250"/>
      <c r="AVM106" s="250"/>
      <c r="AVN106" s="250"/>
      <c r="AVO106" s="250"/>
      <c r="AVP106" s="250"/>
      <c r="AVQ106" s="250"/>
      <c r="AVR106" s="250"/>
      <c r="AVS106" s="250"/>
      <c r="AVT106" s="250"/>
      <c r="AVU106" s="250"/>
      <c r="AVV106" s="250"/>
      <c r="AVW106" s="250"/>
      <c r="AVX106" s="250"/>
      <c r="AVY106" s="250"/>
      <c r="AVZ106" s="250"/>
      <c r="AWA106" s="250"/>
      <c r="AWB106" s="250"/>
      <c r="AWC106" s="250"/>
      <c r="AWD106" s="250"/>
      <c r="AWE106" s="250"/>
      <c r="AWF106" s="250"/>
      <c r="AWG106" s="250"/>
      <c r="AWH106" s="250"/>
      <c r="AWI106" s="250"/>
      <c r="AWJ106" s="250"/>
      <c r="AWK106" s="250"/>
      <c r="AWL106" s="250"/>
      <c r="AWM106" s="250"/>
      <c r="AWN106" s="250"/>
      <c r="AWO106" s="250"/>
      <c r="AWP106" s="250"/>
      <c r="AWQ106" s="250"/>
      <c r="AWR106" s="250"/>
      <c r="AWS106" s="250"/>
      <c r="AWT106" s="250"/>
      <c r="AWU106" s="250"/>
      <c r="AWV106" s="250"/>
      <c r="AWW106" s="250"/>
      <c r="AWX106" s="250"/>
      <c r="AWY106" s="250"/>
      <c r="AWZ106" s="250"/>
      <c r="AXA106" s="250"/>
      <c r="AXB106" s="250"/>
      <c r="AXC106" s="250"/>
      <c r="AXD106" s="250"/>
      <c r="AXE106" s="250"/>
      <c r="AXF106" s="250"/>
      <c r="AXG106" s="250"/>
      <c r="AXH106" s="250"/>
      <c r="AXI106" s="250"/>
      <c r="AXJ106" s="250"/>
      <c r="AXK106" s="250"/>
      <c r="AXL106" s="250"/>
      <c r="AXM106" s="250"/>
      <c r="AXN106" s="250"/>
      <c r="AXO106" s="250"/>
      <c r="AXP106" s="250"/>
      <c r="AXQ106" s="250"/>
      <c r="AXR106" s="250"/>
      <c r="AXS106" s="250"/>
      <c r="AXT106" s="250"/>
      <c r="AXU106" s="250"/>
      <c r="AXV106" s="250"/>
      <c r="AXW106" s="250"/>
      <c r="AXX106" s="250"/>
      <c r="AXY106" s="250"/>
      <c r="AXZ106" s="250"/>
      <c r="AYA106" s="250"/>
      <c r="AYB106" s="250"/>
      <c r="AYC106" s="250"/>
      <c r="AYD106" s="250"/>
      <c r="AYE106" s="250"/>
      <c r="AYF106" s="250"/>
      <c r="AYG106" s="250"/>
      <c r="AYH106" s="250"/>
      <c r="AYI106" s="250"/>
      <c r="AYJ106" s="250"/>
      <c r="AYK106" s="250"/>
      <c r="AYL106" s="250"/>
      <c r="AYM106" s="250"/>
      <c r="AYN106" s="250"/>
      <c r="AYO106" s="250"/>
      <c r="AYP106" s="250"/>
      <c r="AYQ106" s="250"/>
      <c r="AYR106" s="250"/>
      <c r="AYS106" s="250"/>
      <c r="AYT106" s="250"/>
      <c r="AYU106" s="250"/>
      <c r="AYV106" s="250"/>
      <c r="AYW106" s="250"/>
      <c r="AYX106" s="250"/>
      <c r="AYY106" s="250"/>
      <c r="AYZ106" s="250"/>
      <c r="AZA106" s="250"/>
      <c r="AZB106" s="250"/>
      <c r="AZC106" s="250"/>
      <c r="AZD106" s="250"/>
      <c r="AZE106" s="250"/>
      <c r="AZF106" s="250"/>
      <c r="AZG106" s="250"/>
      <c r="AZH106" s="250"/>
      <c r="AZI106" s="250"/>
      <c r="AZJ106" s="250"/>
      <c r="AZK106" s="250"/>
      <c r="AZL106" s="250"/>
      <c r="AZM106" s="250"/>
      <c r="AZN106" s="250"/>
      <c r="AZO106" s="250"/>
      <c r="AZP106" s="250"/>
      <c r="AZQ106" s="250"/>
      <c r="AZR106" s="250"/>
      <c r="AZS106" s="250"/>
      <c r="AZT106" s="250"/>
      <c r="AZU106" s="250"/>
      <c r="AZV106" s="250"/>
      <c r="AZW106" s="250"/>
      <c r="AZX106" s="250"/>
      <c r="AZY106" s="250"/>
      <c r="AZZ106" s="250"/>
      <c r="BAA106" s="250"/>
      <c r="BAB106" s="250"/>
      <c r="BAC106" s="250"/>
      <c r="BAD106" s="250"/>
      <c r="BAE106" s="250"/>
      <c r="BAF106" s="250"/>
      <c r="BAG106" s="250"/>
      <c r="BAH106" s="250"/>
      <c r="BAI106" s="250"/>
      <c r="BAJ106" s="250"/>
      <c r="BAK106" s="250"/>
      <c r="BAL106" s="250"/>
      <c r="BAM106" s="250"/>
      <c r="BAN106" s="250"/>
      <c r="BAO106" s="250"/>
      <c r="BAP106" s="250"/>
      <c r="BAQ106" s="250"/>
      <c r="BAR106" s="250"/>
      <c r="BAS106" s="250"/>
      <c r="BAT106" s="250"/>
      <c r="BAU106" s="250"/>
      <c r="BAV106" s="250"/>
      <c r="BAW106" s="250"/>
      <c r="BAX106" s="250"/>
      <c r="BAY106" s="250"/>
      <c r="BAZ106" s="250"/>
      <c r="BBA106" s="250"/>
      <c r="BBB106" s="250"/>
      <c r="BBC106" s="250"/>
      <c r="BBD106" s="250"/>
      <c r="BBE106" s="250"/>
      <c r="BBF106" s="250"/>
      <c r="BBG106" s="250"/>
      <c r="BBH106" s="250"/>
      <c r="BBI106" s="250"/>
      <c r="BBJ106" s="250"/>
      <c r="BBK106" s="250"/>
      <c r="BBL106" s="250"/>
      <c r="BBM106" s="250"/>
      <c r="BBN106" s="250"/>
      <c r="BBO106" s="250"/>
      <c r="BBP106" s="250"/>
      <c r="BBQ106" s="250"/>
      <c r="BBR106" s="250"/>
      <c r="BBS106" s="250"/>
      <c r="BBT106" s="250"/>
      <c r="BBU106" s="250"/>
      <c r="BBV106" s="250"/>
      <c r="BBW106" s="250"/>
      <c r="BBX106" s="250"/>
      <c r="BBY106" s="250"/>
      <c r="BBZ106" s="250"/>
      <c r="BCA106" s="250"/>
      <c r="BCB106" s="250"/>
      <c r="BCC106" s="250"/>
      <c r="BCD106" s="250"/>
      <c r="BCE106" s="250"/>
      <c r="BCF106" s="250"/>
      <c r="BCG106" s="250"/>
      <c r="BCH106" s="250"/>
      <c r="BCI106" s="250"/>
      <c r="BCJ106" s="250"/>
      <c r="BCK106" s="250"/>
      <c r="BCL106" s="250"/>
      <c r="BCM106" s="250"/>
      <c r="BCN106" s="250"/>
      <c r="BCO106" s="250"/>
      <c r="BCP106" s="250"/>
      <c r="BCQ106" s="250"/>
      <c r="BCR106" s="250"/>
      <c r="BCS106" s="250"/>
      <c r="BCT106" s="250"/>
      <c r="BCU106" s="250"/>
      <c r="BCV106" s="250"/>
      <c r="BCW106" s="250"/>
      <c r="BCX106" s="250"/>
      <c r="BCY106" s="250"/>
      <c r="BCZ106" s="250"/>
      <c r="BDA106" s="250"/>
      <c r="BDB106" s="250"/>
      <c r="BDC106" s="250"/>
      <c r="BDD106" s="250"/>
      <c r="BDE106" s="250"/>
      <c r="BDF106" s="250"/>
      <c r="BDG106" s="250"/>
      <c r="BDH106" s="250"/>
      <c r="BDI106" s="250"/>
      <c r="BDJ106" s="250"/>
      <c r="BDK106" s="250"/>
      <c r="BDL106" s="250"/>
      <c r="BDM106" s="250"/>
      <c r="BDN106" s="250"/>
      <c r="BDO106" s="250"/>
      <c r="BDP106" s="250"/>
      <c r="BDQ106" s="250"/>
      <c r="BDR106" s="250"/>
      <c r="BDS106" s="250"/>
      <c r="BDT106" s="250"/>
      <c r="BDU106" s="250"/>
      <c r="BDV106" s="250"/>
      <c r="BDW106" s="250"/>
      <c r="BDX106" s="250"/>
      <c r="BDY106" s="250"/>
      <c r="BDZ106" s="250"/>
      <c r="BEA106" s="250"/>
      <c r="BEB106" s="250"/>
      <c r="BEC106" s="250"/>
      <c r="BED106" s="250"/>
      <c r="BEE106" s="250"/>
      <c r="BEF106" s="250"/>
      <c r="BEG106" s="250"/>
      <c r="BEH106" s="250"/>
      <c r="BEI106" s="250"/>
      <c r="BEJ106" s="250"/>
      <c r="BEK106" s="250"/>
      <c r="BEL106" s="250"/>
      <c r="BEM106" s="250"/>
      <c r="BEN106" s="250"/>
      <c r="BEO106" s="250"/>
      <c r="BEP106" s="250"/>
      <c r="BEQ106" s="250"/>
      <c r="BER106" s="250"/>
      <c r="BES106" s="250"/>
      <c r="BET106" s="250"/>
      <c r="BEU106" s="250"/>
      <c r="BEV106" s="250"/>
      <c r="BEW106" s="250"/>
      <c r="BEX106" s="250"/>
      <c r="BEY106" s="250"/>
      <c r="BEZ106" s="250"/>
      <c r="BFA106" s="250"/>
      <c r="BFB106" s="250"/>
      <c r="BFC106" s="250"/>
      <c r="BFD106" s="250"/>
      <c r="BFE106" s="250"/>
      <c r="BFF106" s="250"/>
      <c r="BFG106" s="250"/>
      <c r="BFH106" s="250"/>
      <c r="BFI106" s="250"/>
      <c r="BFJ106" s="250"/>
      <c r="BFK106" s="250"/>
      <c r="BFL106" s="250"/>
      <c r="BFM106" s="250"/>
      <c r="BFN106" s="250"/>
      <c r="BFO106" s="250"/>
      <c r="BFP106" s="250"/>
      <c r="BFQ106" s="250"/>
      <c r="BFR106" s="250"/>
      <c r="BFS106" s="250"/>
      <c r="BFT106" s="250"/>
      <c r="BFU106" s="250"/>
      <c r="BFV106" s="250"/>
      <c r="BFW106" s="250"/>
      <c r="BFX106" s="250"/>
      <c r="BFY106" s="250"/>
      <c r="BFZ106" s="250"/>
      <c r="BGA106" s="250"/>
      <c r="BGB106" s="250"/>
      <c r="BGC106" s="250"/>
      <c r="BGD106" s="250"/>
      <c r="BGE106" s="250"/>
      <c r="BGF106" s="250"/>
      <c r="BGG106" s="250"/>
      <c r="BGH106" s="250"/>
      <c r="BGI106" s="250"/>
      <c r="BGJ106" s="250"/>
      <c r="BGK106" s="250"/>
      <c r="BGL106" s="250"/>
      <c r="BGM106" s="250"/>
      <c r="BGN106" s="250"/>
      <c r="BGO106" s="250"/>
      <c r="BGP106" s="250"/>
      <c r="BGQ106" s="250"/>
      <c r="BGR106" s="250"/>
      <c r="BGS106" s="250"/>
      <c r="BGT106" s="250"/>
      <c r="BGU106" s="250"/>
      <c r="BGV106" s="250"/>
      <c r="BGW106" s="250"/>
      <c r="BGX106" s="250"/>
      <c r="BGY106" s="250"/>
      <c r="BGZ106" s="250"/>
      <c r="BHA106" s="250"/>
      <c r="BHB106" s="250"/>
      <c r="BHC106" s="250"/>
      <c r="BHD106" s="250"/>
      <c r="BHE106" s="250"/>
      <c r="BHF106" s="250"/>
      <c r="BHG106" s="250"/>
      <c r="BHH106" s="250"/>
      <c r="BHI106" s="250"/>
      <c r="BHJ106" s="250"/>
      <c r="BHK106" s="250"/>
      <c r="BHL106" s="250"/>
      <c r="BHM106" s="250"/>
      <c r="BHN106" s="250"/>
      <c r="BHO106" s="250"/>
      <c r="BHP106" s="250"/>
      <c r="BHQ106" s="250"/>
      <c r="BHR106" s="250"/>
      <c r="BHS106" s="250"/>
      <c r="BHT106" s="250"/>
      <c r="BHU106" s="250"/>
      <c r="BHV106" s="250"/>
      <c r="BHW106" s="250"/>
      <c r="BHX106" s="250"/>
      <c r="BHY106" s="250"/>
      <c r="BHZ106" s="250"/>
      <c r="BIA106" s="250"/>
      <c r="BIB106" s="250"/>
      <c r="BIC106" s="250"/>
      <c r="BID106" s="250"/>
      <c r="BIE106" s="250"/>
      <c r="BIF106" s="250"/>
      <c r="BIG106" s="250"/>
      <c r="BIH106" s="250"/>
      <c r="BII106" s="250"/>
      <c r="BIJ106" s="250"/>
      <c r="BIK106" s="250"/>
      <c r="BIL106" s="250"/>
      <c r="BIM106" s="250"/>
      <c r="BIN106" s="250"/>
      <c r="BIO106" s="250"/>
      <c r="BIP106" s="250"/>
      <c r="BIQ106" s="250"/>
      <c r="BIR106" s="250"/>
      <c r="BIS106" s="250"/>
      <c r="BIT106" s="250"/>
      <c r="BIU106" s="250"/>
      <c r="BIV106" s="250"/>
      <c r="BIW106" s="250"/>
      <c r="BIX106" s="250"/>
      <c r="BIY106" s="250"/>
      <c r="BIZ106" s="250"/>
      <c r="BJA106" s="250"/>
      <c r="BJB106" s="250"/>
      <c r="BJC106" s="250"/>
      <c r="BJD106" s="250"/>
      <c r="BJE106" s="250"/>
      <c r="BJF106" s="250"/>
      <c r="BJG106" s="250"/>
      <c r="BJH106" s="250"/>
      <c r="BJI106" s="250"/>
      <c r="BJJ106" s="250"/>
      <c r="BJK106" s="250"/>
      <c r="BJL106" s="250"/>
      <c r="BJM106" s="250"/>
      <c r="BJN106" s="250"/>
      <c r="BJO106" s="250"/>
      <c r="BJP106" s="250"/>
      <c r="BJQ106" s="250"/>
      <c r="BJR106" s="250"/>
      <c r="BJS106" s="250"/>
      <c r="BJT106" s="250"/>
      <c r="BJU106" s="250"/>
      <c r="BJV106" s="250"/>
      <c r="BJW106" s="250"/>
      <c r="BJX106" s="250"/>
      <c r="BJY106" s="250"/>
      <c r="BJZ106" s="250"/>
      <c r="BKA106" s="250"/>
      <c r="BKB106" s="250"/>
      <c r="BKC106" s="250"/>
      <c r="BKD106" s="250"/>
      <c r="BKE106" s="250"/>
      <c r="BKF106" s="250"/>
      <c r="BKG106" s="250"/>
      <c r="BKH106" s="250"/>
      <c r="BKI106" s="250"/>
      <c r="BKJ106" s="250"/>
      <c r="BKK106" s="250"/>
      <c r="BKL106" s="250"/>
      <c r="BKM106" s="250"/>
      <c r="BKN106" s="250"/>
      <c r="BKO106" s="250"/>
      <c r="BKP106" s="250"/>
      <c r="BKQ106" s="250"/>
      <c r="BKR106" s="250"/>
      <c r="BKS106" s="250"/>
      <c r="BKT106" s="250"/>
      <c r="BKU106" s="250"/>
      <c r="BKV106" s="250"/>
      <c r="BKW106" s="250"/>
      <c r="BKX106" s="250"/>
      <c r="BKY106" s="250"/>
      <c r="BKZ106" s="250"/>
      <c r="BLA106" s="250"/>
      <c r="BLB106" s="250"/>
      <c r="BLC106" s="250"/>
      <c r="BLD106" s="250"/>
      <c r="BLE106" s="250"/>
      <c r="BLF106" s="250"/>
      <c r="BLG106" s="250"/>
      <c r="BLH106" s="250"/>
      <c r="BLI106" s="250"/>
      <c r="BLJ106" s="250"/>
      <c r="BLK106" s="250"/>
      <c r="BLL106" s="250"/>
      <c r="BLM106" s="250"/>
      <c r="BLN106" s="250"/>
      <c r="BLO106" s="250"/>
      <c r="BLP106" s="250"/>
      <c r="BLQ106" s="250"/>
      <c r="BLR106" s="250"/>
      <c r="BLS106" s="250"/>
      <c r="BLT106" s="250"/>
      <c r="BLU106" s="250"/>
      <c r="BLV106" s="250"/>
      <c r="BLW106" s="250"/>
      <c r="BLX106" s="250"/>
      <c r="BLY106" s="250"/>
      <c r="BLZ106" s="250"/>
      <c r="BMA106" s="250"/>
      <c r="BMB106" s="250"/>
      <c r="BMC106" s="250"/>
      <c r="BMD106" s="250"/>
      <c r="BME106" s="250"/>
      <c r="BMF106" s="250"/>
      <c r="BMG106" s="250"/>
      <c r="BMH106" s="250"/>
      <c r="BMI106" s="250"/>
      <c r="BMJ106" s="250"/>
      <c r="BMK106" s="250"/>
      <c r="BML106" s="250"/>
      <c r="BMM106" s="250"/>
      <c r="BMN106" s="250"/>
      <c r="BMO106" s="250"/>
      <c r="BMP106" s="250"/>
      <c r="BMQ106" s="250"/>
      <c r="BMR106" s="250"/>
      <c r="BMS106" s="250"/>
      <c r="BMT106" s="250"/>
      <c r="BMU106" s="250"/>
      <c r="BMV106" s="250"/>
      <c r="BMW106" s="250"/>
      <c r="BMX106" s="250"/>
      <c r="BMY106" s="250"/>
      <c r="BMZ106" s="250"/>
      <c r="BNA106" s="250"/>
      <c r="BNB106" s="250"/>
      <c r="BNC106" s="250"/>
      <c r="BND106" s="250"/>
      <c r="BNE106" s="250"/>
      <c r="BNF106" s="250"/>
      <c r="BNG106" s="250"/>
      <c r="BNH106" s="250"/>
      <c r="BNI106" s="250"/>
      <c r="BNJ106" s="250"/>
      <c r="BNK106" s="250"/>
      <c r="BNL106" s="250"/>
      <c r="BNM106" s="250"/>
      <c r="BNN106" s="250"/>
      <c r="BNO106" s="250"/>
      <c r="BNP106" s="250"/>
      <c r="BNQ106" s="250"/>
      <c r="BNR106" s="250"/>
      <c r="BNS106" s="250"/>
      <c r="BNT106" s="250"/>
      <c r="BNU106" s="250"/>
      <c r="BNV106" s="250"/>
      <c r="BNW106" s="250"/>
      <c r="BNX106" s="250"/>
      <c r="BNY106" s="250"/>
      <c r="BNZ106" s="250"/>
      <c r="BOA106" s="250"/>
      <c r="BOB106" s="250"/>
      <c r="BOC106" s="250"/>
      <c r="BOD106" s="250"/>
      <c r="BOE106" s="250"/>
      <c r="BOF106" s="250"/>
      <c r="BOG106" s="250"/>
      <c r="BOH106" s="250"/>
      <c r="BOI106" s="250"/>
      <c r="BOJ106" s="250"/>
      <c r="BOK106" s="250"/>
      <c r="BOL106" s="250"/>
      <c r="BOM106" s="250"/>
      <c r="BON106" s="250"/>
      <c r="BOO106" s="250"/>
      <c r="BOP106" s="250"/>
      <c r="BOQ106" s="250"/>
      <c r="BOR106" s="250"/>
      <c r="BOS106" s="250"/>
      <c r="BOT106" s="250"/>
      <c r="BOU106" s="250"/>
      <c r="BOV106" s="250"/>
      <c r="BOW106" s="250"/>
      <c r="BOX106" s="250"/>
      <c r="BOY106" s="250"/>
      <c r="BOZ106" s="250"/>
      <c r="BPA106" s="250"/>
      <c r="BPB106" s="250"/>
      <c r="BPC106" s="250"/>
      <c r="BPD106" s="250"/>
      <c r="BPE106" s="250"/>
      <c r="BPF106" s="250"/>
      <c r="BPG106" s="250"/>
      <c r="BPH106" s="250"/>
      <c r="BPI106" s="250"/>
      <c r="BPJ106" s="250"/>
      <c r="BPK106" s="250"/>
      <c r="BPL106" s="250"/>
      <c r="BPM106" s="250"/>
      <c r="BPN106" s="250"/>
      <c r="BPO106" s="250"/>
      <c r="BPP106" s="250"/>
      <c r="BPQ106" s="250"/>
      <c r="BPR106" s="250"/>
      <c r="BPS106" s="250"/>
      <c r="BPT106" s="250"/>
      <c r="BPU106" s="250"/>
      <c r="BPV106" s="250"/>
      <c r="BPW106" s="250"/>
      <c r="BPX106" s="250"/>
      <c r="BPY106" s="250"/>
      <c r="BPZ106" s="250"/>
      <c r="BQA106" s="250"/>
      <c r="BQB106" s="250"/>
      <c r="BQC106" s="250"/>
      <c r="BQD106" s="250"/>
      <c r="BQE106" s="250"/>
      <c r="BQF106" s="250"/>
      <c r="BQG106" s="250"/>
      <c r="BQH106" s="250"/>
      <c r="BQI106" s="250"/>
      <c r="BQJ106" s="250"/>
      <c r="BQK106" s="250"/>
      <c r="BQL106" s="250"/>
      <c r="BQM106" s="250"/>
      <c r="BQN106" s="250"/>
      <c r="BQO106" s="250"/>
      <c r="BQP106" s="250"/>
      <c r="BQQ106" s="250"/>
      <c r="BQR106" s="250"/>
      <c r="BQS106" s="250"/>
      <c r="BQT106" s="250"/>
      <c r="BQU106" s="250"/>
      <c r="BQV106" s="250"/>
      <c r="BQW106" s="250"/>
      <c r="BQX106" s="250"/>
      <c r="BQY106" s="250"/>
      <c r="BQZ106" s="250"/>
      <c r="BRA106" s="250"/>
      <c r="BRB106" s="250"/>
      <c r="BRC106" s="250"/>
      <c r="BRD106" s="250"/>
      <c r="BRE106" s="250"/>
      <c r="BRF106" s="250"/>
      <c r="BRG106" s="250"/>
      <c r="BRH106" s="250"/>
      <c r="BRI106" s="250"/>
      <c r="BRJ106" s="250"/>
      <c r="BRK106" s="250"/>
      <c r="BRL106" s="250"/>
      <c r="BRM106" s="250"/>
      <c r="BRN106" s="250"/>
      <c r="BRO106" s="250"/>
      <c r="BRP106" s="250"/>
      <c r="BRQ106" s="250"/>
      <c r="BRR106" s="250"/>
      <c r="BRS106" s="250"/>
      <c r="BRT106" s="250"/>
      <c r="BRU106" s="250"/>
      <c r="BRV106" s="250"/>
      <c r="BRW106" s="250"/>
      <c r="BRX106" s="250"/>
      <c r="BRY106" s="250"/>
      <c r="BRZ106" s="250"/>
      <c r="BSA106" s="250"/>
      <c r="BSB106" s="250"/>
      <c r="BSC106" s="250"/>
      <c r="BSD106" s="250"/>
      <c r="BSE106" s="250"/>
      <c r="BSF106" s="250"/>
      <c r="BSG106" s="250"/>
      <c r="BSH106" s="250"/>
      <c r="BSI106" s="250"/>
      <c r="BSJ106" s="250"/>
      <c r="BSK106" s="250"/>
      <c r="BSL106" s="250"/>
      <c r="BSM106" s="250"/>
      <c r="BSN106" s="250"/>
      <c r="BSO106" s="250"/>
      <c r="BSP106" s="250"/>
      <c r="BSQ106" s="250"/>
      <c r="BSR106" s="250"/>
      <c r="BSS106" s="250"/>
      <c r="BST106" s="250"/>
      <c r="BSU106" s="250"/>
      <c r="BSV106" s="250"/>
      <c r="BSW106" s="250"/>
      <c r="BSX106" s="250"/>
      <c r="BSY106" s="250"/>
      <c r="BSZ106" s="250"/>
      <c r="BTA106" s="250"/>
      <c r="BTB106" s="250"/>
      <c r="BTC106" s="250"/>
      <c r="BTD106" s="250"/>
      <c r="BTE106" s="250"/>
      <c r="BTF106" s="250"/>
      <c r="BTG106" s="250"/>
      <c r="BTH106" s="250"/>
      <c r="BTI106" s="250"/>
      <c r="BTJ106" s="250"/>
      <c r="BTK106" s="250"/>
      <c r="BTL106" s="250"/>
      <c r="BTM106" s="250"/>
      <c r="BTN106" s="250"/>
      <c r="BTO106" s="250"/>
      <c r="BTP106" s="250"/>
      <c r="BTQ106" s="250"/>
      <c r="BTR106" s="250"/>
      <c r="BTS106" s="250"/>
      <c r="BTT106" s="250"/>
      <c r="BTU106" s="250"/>
      <c r="BTV106" s="250"/>
      <c r="BTW106" s="250"/>
      <c r="BTX106" s="250"/>
      <c r="BTY106" s="250"/>
      <c r="BTZ106" s="250"/>
      <c r="BUA106" s="250"/>
      <c r="BUB106" s="250"/>
      <c r="BUC106" s="250"/>
      <c r="BUD106" s="250"/>
      <c r="BUE106" s="250"/>
      <c r="BUF106" s="250"/>
      <c r="BUG106" s="250"/>
      <c r="BUH106" s="250"/>
      <c r="BUI106" s="250"/>
      <c r="BUJ106" s="250"/>
      <c r="BUK106" s="250"/>
      <c r="BUL106" s="250"/>
      <c r="BUM106" s="250"/>
      <c r="BUN106" s="250"/>
      <c r="BUO106" s="250"/>
      <c r="BUP106" s="250"/>
      <c r="BUQ106" s="250"/>
      <c r="BUR106" s="250"/>
      <c r="BUS106" s="250"/>
      <c r="BUT106" s="250"/>
      <c r="BUU106" s="250"/>
      <c r="BUV106" s="250"/>
      <c r="BUW106" s="250"/>
      <c r="BUX106" s="250"/>
      <c r="BUY106" s="250"/>
      <c r="BUZ106" s="250"/>
      <c r="BVA106" s="250"/>
      <c r="BVB106" s="250"/>
      <c r="BVC106" s="250"/>
      <c r="BVD106" s="250"/>
      <c r="BVE106" s="250"/>
      <c r="BVF106" s="250"/>
      <c r="BVG106" s="250"/>
      <c r="BVH106" s="250"/>
      <c r="BVI106" s="250"/>
      <c r="BVJ106" s="250"/>
      <c r="BVK106" s="250"/>
      <c r="BVL106" s="250"/>
      <c r="BVM106" s="250"/>
      <c r="BVN106" s="250"/>
      <c r="BVO106" s="250"/>
      <c r="BVP106" s="250"/>
      <c r="BVQ106" s="250"/>
      <c r="BVR106" s="250"/>
      <c r="BVS106" s="250"/>
      <c r="BVT106" s="250"/>
      <c r="BVU106" s="250"/>
      <c r="BVV106" s="250"/>
      <c r="BVW106" s="250"/>
      <c r="BVX106" s="250"/>
      <c r="BVY106" s="250"/>
      <c r="BVZ106" s="250"/>
      <c r="BWA106" s="250"/>
      <c r="BWB106" s="250"/>
      <c r="BWC106" s="250"/>
      <c r="BWD106" s="250"/>
      <c r="BWE106" s="250"/>
      <c r="BWF106" s="250"/>
      <c r="BWG106" s="250"/>
      <c r="BWH106" s="250"/>
      <c r="BWI106" s="250"/>
      <c r="BWJ106" s="250"/>
      <c r="BWK106" s="250"/>
      <c r="BWL106" s="250"/>
      <c r="BWM106" s="250"/>
      <c r="BWN106" s="250"/>
      <c r="BWO106" s="250"/>
      <c r="BWP106" s="250"/>
      <c r="BWQ106" s="250"/>
      <c r="BWR106" s="250"/>
      <c r="BWS106" s="250"/>
      <c r="BWT106" s="250"/>
      <c r="BWU106" s="250"/>
      <c r="BWV106" s="250"/>
      <c r="BWW106" s="250"/>
      <c r="BWX106" s="250"/>
      <c r="BWY106" s="250"/>
      <c r="BWZ106" s="250"/>
      <c r="BXA106" s="250"/>
      <c r="BXB106" s="250"/>
      <c r="BXC106" s="250"/>
      <c r="BXD106" s="250"/>
      <c r="BXE106" s="250"/>
      <c r="BXF106" s="250"/>
      <c r="BXG106" s="250"/>
      <c r="BXH106" s="250"/>
      <c r="BXI106" s="250"/>
      <c r="BXJ106" s="250"/>
      <c r="BXK106" s="250"/>
      <c r="BXL106" s="250"/>
      <c r="BXM106" s="250"/>
      <c r="BXN106" s="250"/>
      <c r="BXO106" s="250"/>
      <c r="BXP106" s="250"/>
      <c r="BXQ106" s="250"/>
      <c r="BXR106" s="250"/>
      <c r="BXS106" s="250"/>
      <c r="BXT106" s="250"/>
      <c r="BXU106" s="250"/>
      <c r="BXV106" s="250"/>
      <c r="BXW106" s="250"/>
      <c r="BXX106" s="250"/>
      <c r="BXY106" s="250"/>
      <c r="BXZ106" s="250"/>
      <c r="BYA106" s="250"/>
      <c r="BYB106" s="250"/>
      <c r="BYC106" s="250"/>
      <c r="BYD106" s="250"/>
      <c r="BYE106" s="250"/>
      <c r="BYF106" s="250"/>
      <c r="BYG106" s="250"/>
      <c r="BYH106" s="250"/>
      <c r="BYI106" s="250"/>
      <c r="BYJ106" s="250"/>
      <c r="BYK106" s="250"/>
      <c r="BYL106" s="250"/>
      <c r="BYM106" s="250"/>
      <c r="BYN106" s="250"/>
      <c r="BYO106" s="250"/>
      <c r="BYP106" s="250"/>
      <c r="BYQ106" s="250"/>
      <c r="BYR106" s="250"/>
      <c r="BYS106" s="250"/>
      <c r="BYT106" s="250"/>
      <c r="BYU106" s="250"/>
      <c r="BYV106" s="250"/>
      <c r="BYW106" s="250"/>
      <c r="BYX106" s="250"/>
      <c r="BYY106" s="250"/>
      <c r="BYZ106" s="250"/>
      <c r="BZA106" s="250"/>
      <c r="BZB106" s="250"/>
      <c r="BZC106" s="250"/>
      <c r="BZD106" s="250"/>
      <c r="BZE106" s="250"/>
      <c r="BZF106" s="250"/>
      <c r="BZG106" s="250"/>
      <c r="BZH106" s="250"/>
      <c r="BZI106" s="250"/>
      <c r="BZJ106" s="250"/>
      <c r="BZK106" s="250"/>
      <c r="BZL106" s="250"/>
      <c r="BZM106" s="250"/>
      <c r="BZN106" s="250"/>
      <c r="BZO106" s="250"/>
      <c r="BZP106" s="250"/>
      <c r="BZQ106" s="250"/>
      <c r="BZR106" s="250"/>
      <c r="BZS106" s="250"/>
      <c r="BZT106" s="250"/>
      <c r="BZU106" s="250"/>
      <c r="BZV106" s="250"/>
      <c r="BZW106" s="250"/>
      <c r="BZX106" s="250"/>
      <c r="BZY106" s="250"/>
      <c r="BZZ106" s="250"/>
      <c r="CAA106" s="250"/>
      <c r="CAB106" s="250"/>
      <c r="CAC106" s="250"/>
      <c r="CAD106" s="250"/>
      <c r="CAE106" s="250"/>
      <c r="CAF106" s="250"/>
      <c r="CAG106" s="250"/>
      <c r="CAH106" s="250"/>
      <c r="CAI106" s="250"/>
      <c r="CAJ106" s="250"/>
      <c r="CAK106" s="250"/>
      <c r="CAL106" s="250"/>
      <c r="CAM106" s="250"/>
      <c r="CAN106" s="250"/>
      <c r="CAO106" s="250"/>
      <c r="CAP106" s="250"/>
      <c r="CAQ106" s="250"/>
      <c r="CAR106" s="250"/>
      <c r="CAS106" s="250"/>
      <c r="CAT106" s="250"/>
      <c r="CAU106" s="250"/>
      <c r="CAV106" s="250"/>
      <c r="CAW106" s="250"/>
      <c r="CAX106" s="250"/>
      <c r="CAY106" s="250"/>
      <c r="CAZ106" s="250"/>
      <c r="CBA106" s="250"/>
      <c r="CBB106" s="250"/>
      <c r="CBC106" s="250"/>
      <c r="CBD106" s="250"/>
      <c r="CBE106" s="250"/>
      <c r="CBF106" s="250"/>
      <c r="CBG106" s="250"/>
      <c r="CBH106" s="250"/>
      <c r="CBI106" s="250"/>
      <c r="CBJ106" s="250"/>
      <c r="CBK106" s="250"/>
      <c r="CBL106" s="250"/>
      <c r="CBM106" s="250"/>
      <c r="CBN106" s="250"/>
      <c r="CBO106" s="250"/>
      <c r="CBP106" s="250"/>
      <c r="CBQ106" s="250"/>
      <c r="CBR106" s="250"/>
      <c r="CBS106" s="250"/>
      <c r="CBT106" s="250"/>
      <c r="CBU106" s="250"/>
      <c r="CBV106" s="250"/>
      <c r="CBW106" s="250"/>
      <c r="CBX106" s="250"/>
      <c r="CBY106" s="250"/>
      <c r="CBZ106" s="250"/>
      <c r="CCA106" s="250"/>
      <c r="CCB106" s="250"/>
      <c r="CCC106" s="250"/>
      <c r="CCD106" s="250"/>
      <c r="CCE106" s="250"/>
      <c r="CCF106" s="250"/>
      <c r="CCG106" s="250"/>
      <c r="CCH106" s="250"/>
      <c r="CCI106" s="250"/>
      <c r="CCJ106" s="250"/>
      <c r="CCK106" s="250"/>
      <c r="CCL106" s="250"/>
      <c r="CCM106" s="250"/>
      <c r="CCN106" s="250"/>
      <c r="CCO106" s="250"/>
      <c r="CCP106" s="250"/>
      <c r="CCQ106" s="250"/>
      <c r="CCR106" s="250"/>
      <c r="CCS106" s="250"/>
      <c r="CCT106" s="250"/>
      <c r="CCU106" s="250"/>
      <c r="CCV106" s="250"/>
      <c r="CCW106" s="250"/>
      <c r="CCX106" s="250"/>
      <c r="CCY106" s="250"/>
      <c r="CCZ106" s="250"/>
      <c r="CDA106" s="250"/>
      <c r="CDB106" s="250"/>
      <c r="CDC106" s="250"/>
      <c r="CDD106" s="250"/>
      <c r="CDE106" s="250"/>
      <c r="CDF106" s="250"/>
      <c r="CDG106" s="250"/>
      <c r="CDH106" s="250"/>
      <c r="CDI106" s="250"/>
      <c r="CDJ106" s="250"/>
      <c r="CDK106" s="250"/>
      <c r="CDL106" s="250"/>
      <c r="CDM106" s="250"/>
      <c r="CDN106" s="250"/>
      <c r="CDO106" s="250"/>
      <c r="CDP106" s="250"/>
      <c r="CDQ106" s="250"/>
      <c r="CDR106" s="250"/>
      <c r="CDS106" s="250"/>
      <c r="CDT106" s="250"/>
      <c r="CDU106" s="250"/>
      <c r="CDV106" s="250"/>
      <c r="CDW106" s="250"/>
      <c r="CDX106" s="250"/>
      <c r="CDY106" s="250"/>
      <c r="CDZ106" s="250"/>
      <c r="CEA106" s="250"/>
      <c r="CEB106" s="250"/>
      <c r="CEC106" s="250"/>
      <c r="CED106" s="250"/>
      <c r="CEE106" s="250"/>
      <c r="CEF106" s="250"/>
      <c r="CEG106" s="250"/>
      <c r="CEH106" s="250"/>
      <c r="CEI106" s="250"/>
      <c r="CEJ106" s="250"/>
      <c r="CEK106" s="250"/>
      <c r="CEL106" s="250"/>
      <c r="CEM106" s="250"/>
      <c r="CEN106" s="250"/>
      <c r="CEO106" s="250"/>
      <c r="CEP106" s="250"/>
      <c r="CEQ106" s="250"/>
      <c r="CER106" s="250"/>
      <c r="CES106" s="250"/>
      <c r="CET106" s="250"/>
      <c r="CEU106" s="250"/>
      <c r="CEV106" s="250"/>
      <c r="CEW106" s="250"/>
      <c r="CEX106" s="250"/>
      <c r="CEY106" s="250"/>
      <c r="CEZ106" s="250"/>
      <c r="CFA106" s="250"/>
      <c r="CFB106" s="250"/>
      <c r="CFC106" s="250"/>
      <c r="CFD106" s="250"/>
      <c r="CFE106" s="250"/>
      <c r="CFF106" s="250"/>
      <c r="CFG106" s="250"/>
      <c r="CFH106" s="250"/>
      <c r="CFI106" s="250"/>
      <c r="CFJ106" s="250"/>
      <c r="CFK106" s="250"/>
      <c r="CFL106" s="250"/>
      <c r="CFM106" s="250"/>
      <c r="CFN106" s="250"/>
      <c r="CFO106" s="250"/>
      <c r="CFP106" s="250"/>
      <c r="CFQ106" s="250"/>
      <c r="CFR106" s="250"/>
      <c r="CFS106" s="250"/>
      <c r="CFT106" s="250"/>
      <c r="CFU106" s="250"/>
      <c r="CFV106" s="250"/>
      <c r="CFW106" s="250"/>
      <c r="CFX106" s="250"/>
      <c r="CFY106" s="250"/>
      <c r="CFZ106" s="250"/>
      <c r="CGA106" s="250"/>
      <c r="CGB106" s="250"/>
      <c r="CGC106" s="250"/>
      <c r="CGD106" s="250"/>
      <c r="CGE106" s="250"/>
      <c r="CGF106" s="250"/>
      <c r="CGG106" s="250"/>
      <c r="CGH106" s="250"/>
      <c r="CGI106" s="250"/>
      <c r="CGJ106" s="250"/>
      <c r="CGK106" s="250"/>
      <c r="CGL106" s="250"/>
      <c r="CGM106" s="250"/>
      <c r="CGN106" s="250"/>
      <c r="CGO106" s="250"/>
      <c r="CGP106" s="250"/>
      <c r="CGQ106" s="250"/>
      <c r="CGR106" s="250"/>
      <c r="CGS106" s="250"/>
      <c r="CGT106" s="250"/>
      <c r="CGU106" s="250"/>
      <c r="CGV106" s="250"/>
      <c r="CGW106" s="250"/>
      <c r="CGX106" s="250"/>
      <c r="CGY106" s="250"/>
      <c r="CGZ106" s="250"/>
      <c r="CHA106" s="250"/>
      <c r="CHB106" s="250"/>
      <c r="CHC106" s="250"/>
      <c r="CHD106" s="250"/>
      <c r="CHE106" s="250"/>
      <c r="CHF106" s="250"/>
      <c r="CHG106" s="250"/>
      <c r="CHH106" s="250"/>
      <c r="CHI106" s="250"/>
      <c r="CHJ106" s="250"/>
      <c r="CHK106" s="250"/>
      <c r="CHL106" s="250"/>
      <c r="CHM106" s="250"/>
      <c r="CHN106" s="250"/>
      <c r="CHO106" s="250"/>
      <c r="CHP106" s="250"/>
      <c r="CHQ106" s="250"/>
      <c r="CHR106" s="250"/>
      <c r="CHS106" s="250"/>
      <c r="CHT106" s="250"/>
      <c r="CHU106" s="250"/>
      <c r="CHV106" s="250"/>
      <c r="CHW106" s="250"/>
      <c r="CHX106" s="250"/>
      <c r="CHY106" s="250"/>
      <c r="CHZ106" s="250"/>
      <c r="CIA106" s="250"/>
      <c r="CIB106" s="250"/>
      <c r="CIC106" s="250"/>
      <c r="CID106" s="250"/>
      <c r="CIE106" s="250"/>
      <c r="CIF106" s="250"/>
      <c r="CIG106" s="250"/>
      <c r="CIH106" s="250"/>
      <c r="CII106" s="250"/>
      <c r="CIJ106" s="250"/>
      <c r="CIK106" s="250"/>
      <c r="CIL106" s="250"/>
      <c r="CIM106" s="250"/>
      <c r="CIN106" s="250"/>
      <c r="CIO106" s="250"/>
      <c r="CIP106" s="250"/>
      <c r="CIQ106" s="250"/>
      <c r="CIR106" s="250"/>
      <c r="CIS106" s="250"/>
      <c r="CIT106" s="250"/>
      <c r="CIU106" s="250"/>
      <c r="CIV106" s="250"/>
      <c r="CIW106" s="250"/>
      <c r="CIX106" s="250"/>
      <c r="CIY106" s="250"/>
      <c r="CIZ106" s="250"/>
      <c r="CJA106" s="250"/>
      <c r="CJB106" s="250"/>
      <c r="CJC106" s="250"/>
      <c r="CJD106" s="250"/>
      <c r="CJE106" s="250"/>
      <c r="CJF106" s="250"/>
      <c r="CJG106" s="250"/>
      <c r="CJH106" s="250"/>
      <c r="CJI106" s="250"/>
      <c r="CJJ106" s="250"/>
      <c r="CJK106" s="250"/>
      <c r="CJL106" s="250"/>
      <c r="CJM106" s="250"/>
      <c r="CJN106" s="250"/>
      <c r="CJO106" s="250"/>
      <c r="CJP106" s="250"/>
      <c r="CJQ106" s="250"/>
      <c r="CJR106" s="250"/>
      <c r="CJS106" s="250"/>
      <c r="CJT106" s="250"/>
      <c r="CJU106" s="250"/>
      <c r="CJV106" s="250"/>
      <c r="CJW106" s="250"/>
      <c r="CJX106" s="250"/>
      <c r="CJY106" s="250"/>
      <c r="CJZ106" s="250"/>
      <c r="CKA106" s="250"/>
      <c r="CKB106" s="250"/>
      <c r="CKC106" s="250"/>
      <c r="CKD106" s="250"/>
      <c r="CKE106" s="250"/>
      <c r="CKF106" s="250"/>
      <c r="CKG106" s="250"/>
      <c r="CKH106" s="250"/>
      <c r="CKI106" s="250"/>
      <c r="CKJ106" s="250"/>
      <c r="CKK106" s="250"/>
      <c r="CKL106" s="250"/>
      <c r="CKM106" s="250"/>
      <c r="CKN106" s="250"/>
      <c r="CKO106" s="250"/>
      <c r="CKP106" s="250"/>
      <c r="CKQ106" s="250"/>
      <c r="CKR106" s="250"/>
      <c r="CKS106" s="250"/>
      <c r="CKT106" s="250"/>
      <c r="CKU106" s="250"/>
      <c r="CKV106" s="250"/>
      <c r="CKW106" s="250"/>
      <c r="CKX106" s="250"/>
      <c r="CKY106" s="250"/>
      <c r="CKZ106" s="250"/>
      <c r="CLA106" s="250"/>
      <c r="CLB106" s="250"/>
      <c r="CLC106" s="250"/>
      <c r="CLD106" s="250"/>
      <c r="CLE106" s="250"/>
      <c r="CLF106" s="250"/>
      <c r="CLG106" s="250"/>
      <c r="CLH106" s="250"/>
      <c r="CLI106" s="250"/>
      <c r="CLJ106" s="250"/>
      <c r="CLK106" s="250"/>
      <c r="CLL106" s="250"/>
      <c r="CLM106" s="250"/>
      <c r="CLN106" s="250"/>
      <c r="CLO106" s="250"/>
      <c r="CLP106" s="250"/>
      <c r="CLQ106" s="250"/>
      <c r="CLR106" s="250"/>
      <c r="CLS106" s="250"/>
      <c r="CLT106" s="250"/>
      <c r="CLU106" s="250"/>
      <c r="CLV106" s="250"/>
      <c r="CLW106" s="250"/>
      <c r="CLX106" s="250"/>
      <c r="CLY106" s="250"/>
      <c r="CLZ106" s="250"/>
      <c r="CMA106" s="250"/>
      <c r="CMB106" s="250"/>
      <c r="CMC106" s="250"/>
      <c r="CMD106" s="250"/>
      <c r="CME106" s="250"/>
      <c r="CMF106" s="250"/>
      <c r="CMG106" s="250"/>
      <c r="CMH106" s="250"/>
      <c r="CMI106" s="250"/>
      <c r="CMJ106" s="250"/>
      <c r="CMK106" s="250"/>
      <c r="CML106" s="250"/>
      <c r="CMM106" s="250"/>
      <c r="CMN106" s="250"/>
      <c r="CMO106" s="250"/>
      <c r="CMP106" s="250"/>
      <c r="CMQ106" s="250"/>
      <c r="CMR106" s="250"/>
      <c r="CMS106" s="250"/>
      <c r="CMT106" s="250"/>
      <c r="CMU106" s="250"/>
      <c r="CMV106" s="250"/>
      <c r="CMW106" s="250"/>
      <c r="CMX106" s="250"/>
      <c r="CMY106" s="250"/>
      <c r="CMZ106" s="250"/>
      <c r="CNA106" s="250"/>
      <c r="CNB106" s="250"/>
      <c r="CNC106" s="250"/>
      <c r="CND106" s="250"/>
      <c r="CNE106" s="250"/>
      <c r="CNF106" s="250"/>
      <c r="CNG106" s="250"/>
      <c r="CNH106" s="250"/>
      <c r="CNI106" s="250"/>
      <c r="CNJ106" s="250"/>
      <c r="CNK106" s="250"/>
      <c r="CNL106" s="250"/>
      <c r="CNM106" s="250"/>
      <c r="CNN106" s="250"/>
      <c r="CNO106" s="250"/>
      <c r="CNP106" s="250"/>
      <c r="CNQ106" s="250"/>
      <c r="CNR106" s="250"/>
      <c r="CNS106" s="250"/>
      <c r="CNT106" s="250"/>
      <c r="CNU106" s="250"/>
      <c r="CNV106" s="250"/>
      <c r="CNW106" s="250"/>
      <c r="CNX106" s="250"/>
      <c r="CNY106" s="250"/>
      <c r="CNZ106" s="250"/>
      <c r="COA106" s="250"/>
      <c r="COB106" s="250"/>
      <c r="COC106" s="250"/>
      <c r="COD106" s="250"/>
      <c r="COE106" s="250"/>
      <c r="COF106" s="250"/>
      <c r="COG106" s="250"/>
      <c r="COH106" s="250"/>
      <c r="COI106" s="250"/>
      <c r="COJ106" s="250"/>
      <c r="COK106" s="250"/>
      <c r="COL106" s="250"/>
      <c r="COM106" s="250"/>
      <c r="CON106" s="250"/>
      <c r="COO106" s="250"/>
      <c r="COP106" s="250"/>
      <c r="COQ106" s="250"/>
      <c r="COR106" s="250"/>
      <c r="COS106" s="250"/>
      <c r="COT106" s="250"/>
      <c r="COU106" s="250"/>
      <c r="COV106" s="250"/>
      <c r="COW106" s="250"/>
      <c r="COX106" s="250"/>
      <c r="COY106" s="250"/>
      <c r="COZ106" s="250"/>
      <c r="CPA106" s="250"/>
      <c r="CPB106" s="250"/>
      <c r="CPC106" s="250"/>
      <c r="CPD106" s="250"/>
      <c r="CPE106" s="250"/>
      <c r="CPF106" s="250"/>
      <c r="CPG106" s="250"/>
      <c r="CPH106" s="250"/>
      <c r="CPI106" s="250"/>
      <c r="CPJ106" s="250"/>
      <c r="CPK106" s="250"/>
      <c r="CPL106" s="250"/>
      <c r="CPM106" s="250"/>
      <c r="CPN106" s="250"/>
      <c r="CPO106" s="250"/>
      <c r="CPP106" s="250"/>
      <c r="CPQ106" s="250"/>
      <c r="CPR106" s="250"/>
      <c r="CPS106" s="250"/>
      <c r="CPT106" s="250"/>
      <c r="CPU106" s="250"/>
      <c r="CPV106" s="250"/>
      <c r="CPW106" s="250"/>
      <c r="CPX106" s="250"/>
      <c r="CPY106" s="250"/>
      <c r="CPZ106" s="250"/>
      <c r="CQA106" s="250"/>
      <c r="CQB106" s="250"/>
      <c r="CQC106" s="250"/>
      <c r="CQD106" s="250"/>
      <c r="CQE106" s="250"/>
      <c r="CQF106" s="250"/>
      <c r="CQG106" s="250"/>
      <c r="CQH106" s="250"/>
      <c r="CQI106" s="250"/>
      <c r="CQJ106" s="250"/>
      <c r="CQK106" s="250"/>
      <c r="CQL106" s="250"/>
      <c r="CQM106" s="250"/>
      <c r="CQN106" s="250"/>
      <c r="CQO106" s="250"/>
      <c r="CQP106" s="250"/>
      <c r="CQQ106" s="250"/>
      <c r="CQR106" s="250"/>
      <c r="CQS106" s="250"/>
      <c r="CQT106" s="250"/>
      <c r="CQU106" s="250"/>
      <c r="CQV106" s="250"/>
      <c r="CQW106" s="250"/>
      <c r="CQX106" s="250"/>
      <c r="CQY106" s="250"/>
      <c r="CQZ106" s="250"/>
      <c r="CRA106" s="250"/>
      <c r="CRB106" s="250"/>
      <c r="CRC106" s="250"/>
      <c r="CRD106" s="250"/>
      <c r="CRE106" s="250"/>
      <c r="CRF106" s="250"/>
      <c r="CRG106" s="250"/>
      <c r="CRH106" s="250"/>
      <c r="CRI106" s="250"/>
      <c r="CRJ106" s="250"/>
      <c r="CRK106" s="250"/>
      <c r="CRL106" s="250"/>
      <c r="CRM106" s="250"/>
      <c r="CRN106" s="250"/>
      <c r="CRO106" s="250"/>
      <c r="CRP106" s="250"/>
      <c r="CRQ106" s="250"/>
      <c r="CRR106" s="250"/>
      <c r="CRS106" s="250"/>
      <c r="CRT106" s="250"/>
      <c r="CRU106" s="250"/>
      <c r="CRV106" s="250"/>
      <c r="CRW106" s="250"/>
      <c r="CRX106" s="250"/>
      <c r="CRY106" s="250"/>
      <c r="CRZ106" s="250"/>
      <c r="CSA106" s="250"/>
      <c r="CSB106" s="250"/>
      <c r="CSC106" s="250"/>
      <c r="CSD106" s="250"/>
      <c r="CSE106" s="250"/>
      <c r="CSF106" s="250"/>
      <c r="CSG106" s="250"/>
      <c r="CSH106" s="250"/>
      <c r="CSI106" s="250"/>
      <c r="CSJ106" s="250"/>
      <c r="CSK106" s="250"/>
      <c r="CSL106" s="250"/>
      <c r="CSM106" s="250"/>
      <c r="CSN106" s="250"/>
      <c r="CSO106" s="250"/>
      <c r="CSP106" s="250"/>
      <c r="CSQ106" s="250"/>
      <c r="CSR106" s="250"/>
      <c r="CSS106" s="250"/>
      <c r="CST106" s="250"/>
      <c r="CSU106" s="250"/>
      <c r="CSV106" s="250"/>
      <c r="CSW106" s="250"/>
      <c r="CSX106" s="250"/>
      <c r="CSY106" s="250"/>
      <c r="CSZ106" s="250"/>
      <c r="CTA106" s="250"/>
      <c r="CTB106" s="250"/>
      <c r="CTC106" s="250"/>
      <c r="CTD106" s="250"/>
      <c r="CTE106" s="250"/>
      <c r="CTF106" s="250"/>
      <c r="CTG106" s="250"/>
      <c r="CTH106" s="250"/>
      <c r="CTI106" s="250"/>
      <c r="CTJ106" s="250"/>
      <c r="CTK106" s="250"/>
      <c r="CTL106" s="250"/>
      <c r="CTM106" s="250"/>
      <c r="CTN106" s="250"/>
      <c r="CTO106" s="250"/>
      <c r="CTP106" s="250"/>
      <c r="CTQ106" s="250"/>
      <c r="CTR106" s="250"/>
      <c r="CTS106" s="250"/>
      <c r="CTT106" s="250"/>
      <c r="CTU106" s="250"/>
      <c r="CTV106" s="250"/>
      <c r="CTW106" s="250"/>
      <c r="CTX106" s="250"/>
      <c r="CTY106" s="250"/>
      <c r="CTZ106" s="250"/>
      <c r="CUA106" s="250"/>
      <c r="CUB106" s="250"/>
      <c r="CUC106" s="250"/>
      <c r="CUD106" s="250"/>
      <c r="CUE106" s="250"/>
      <c r="CUF106" s="250"/>
      <c r="CUG106" s="250"/>
      <c r="CUH106" s="250"/>
      <c r="CUI106" s="250"/>
      <c r="CUJ106" s="250"/>
      <c r="CUK106" s="250"/>
      <c r="CUL106" s="250"/>
      <c r="CUM106" s="250"/>
      <c r="CUN106" s="250"/>
      <c r="CUO106" s="250"/>
      <c r="CUP106" s="250"/>
      <c r="CUQ106" s="250"/>
      <c r="CUR106" s="250"/>
      <c r="CUS106" s="250"/>
      <c r="CUT106" s="250"/>
      <c r="CUU106" s="250"/>
      <c r="CUV106" s="250"/>
      <c r="CUW106" s="250"/>
      <c r="CUX106" s="250"/>
      <c r="CUY106" s="250"/>
      <c r="CUZ106" s="250"/>
      <c r="CVA106" s="250"/>
      <c r="CVB106" s="250"/>
      <c r="CVC106" s="250"/>
      <c r="CVD106" s="250"/>
      <c r="CVE106" s="250"/>
      <c r="CVF106" s="250"/>
      <c r="CVG106" s="250"/>
      <c r="CVH106" s="250"/>
      <c r="CVI106" s="250"/>
      <c r="CVJ106" s="250"/>
      <c r="CVK106" s="250"/>
      <c r="CVL106" s="250"/>
      <c r="CVM106" s="250"/>
      <c r="CVN106" s="250"/>
      <c r="CVO106" s="250"/>
      <c r="CVP106" s="250"/>
      <c r="CVQ106" s="250"/>
      <c r="CVR106" s="250"/>
      <c r="CVS106" s="250"/>
      <c r="CVT106" s="250"/>
      <c r="CVU106" s="250"/>
      <c r="CVV106" s="250"/>
      <c r="CVW106" s="250"/>
      <c r="CVX106" s="250"/>
      <c r="CVY106" s="250"/>
      <c r="CVZ106" s="250"/>
      <c r="CWA106" s="250"/>
      <c r="CWB106" s="250"/>
      <c r="CWC106" s="250"/>
      <c r="CWD106" s="250"/>
      <c r="CWE106" s="250"/>
      <c r="CWF106" s="250"/>
      <c r="CWG106" s="250"/>
      <c r="CWH106" s="250"/>
      <c r="CWI106" s="250"/>
      <c r="CWJ106" s="250"/>
      <c r="CWK106" s="250"/>
      <c r="CWL106" s="250"/>
      <c r="CWM106" s="250"/>
      <c r="CWN106" s="250"/>
      <c r="CWO106" s="250"/>
      <c r="CWP106" s="250"/>
      <c r="CWQ106" s="250"/>
      <c r="CWR106" s="250"/>
      <c r="CWS106" s="250"/>
      <c r="CWT106" s="250"/>
      <c r="CWU106" s="250"/>
      <c r="CWV106" s="250"/>
      <c r="CWW106" s="250"/>
      <c r="CWX106" s="250"/>
      <c r="CWY106" s="250"/>
      <c r="CWZ106" s="250"/>
      <c r="CXA106" s="250"/>
      <c r="CXB106" s="250"/>
      <c r="CXC106" s="250"/>
      <c r="CXD106" s="250"/>
      <c r="CXE106" s="250"/>
      <c r="CXF106" s="250"/>
      <c r="CXG106" s="250"/>
      <c r="CXH106" s="250"/>
      <c r="CXI106" s="250"/>
      <c r="CXJ106" s="250"/>
      <c r="CXK106" s="250"/>
      <c r="CXL106" s="250"/>
      <c r="CXM106" s="250"/>
      <c r="CXN106" s="250"/>
      <c r="CXO106" s="250"/>
      <c r="CXP106" s="250"/>
      <c r="CXQ106" s="250"/>
      <c r="CXR106" s="250"/>
      <c r="CXS106" s="250"/>
      <c r="CXT106" s="250"/>
      <c r="CXU106" s="250"/>
      <c r="CXV106" s="250"/>
      <c r="CXW106" s="250"/>
      <c r="CXX106" s="250"/>
      <c r="CXY106" s="250"/>
      <c r="CXZ106" s="250"/>
      <c r="CYA106" s="250"/>
      <c r="CYB106" s="250"/>
      <c r="CYC106" s="250"/>
      <c r="CYD106" s="250"/>
      <c r="CYE106" s="250"/>
      <c r="CYF106" s="250"/>
      <c r="CYG106" s="250"/>
      <c r="CYH106" s="250"/>
      <c r="CYI106" s="250"/>
      <c r="CYJ106" s="250"/>
      <c r="CYK106" s="250"/>
      <c r="CYL106" s="250"/>
      <c r="CYM106" s="250"/>
      <c r="CYN106" s="250"/>
      <c r="CYO106" s="250"/>
      <c r="CYP106" s="250"/>
      <c r="CYQ106" s="250"/>
      <c r="CYR106" s="250"/>
      <c r="CYS106" s="250"/>
      <c r="CYT106" s="250"/>
      <c r="CYU106" s="250"/>
      <c r="CYV106" s="250"/>
      <c r="CYW106" s="250"/>
      <c r="CYX106" s="250"/>
      <c r="CYY106" s="250"/>
      <c r="CYZ106" s="250"/>
      <c r="CZA106" s="250"/>
      <c r="CZB106" s="250"/>
      <c r="CZC106" s="250"/>
      <c r="CZD106" s="250"/>
      <c r="CZE106" s="250"/>
      <c r="CZF106" s="250"/>
      <c r="CZG106" s="250"/>
      <c r="CZH106" s="250"/>
      <c r="CZI106" s="250"/>
      <c r="CZJ106" s="250"/>
      <c r="CZK106" s="250"/>
      <c r="CZL106" s="250"/>
      <c r="CZM106" s="250"/>
      <c r="CZN106" s="250"/>
      <c r="CZO106" s="250"/>
      <c r="CZP106" s="250"/>
      <c r="CZQ106" s="250"/>
      <c r="CZR106" s="250"/>
      <c r="CZS106" s="250"/>
      <c r="CZT106" s="250"/>
      <c r="CZU106" s="250"/>
      <c r="CZV106" s="250"/>
      <c r="CZW106" s="250"/>
      <c r="CZX106" s="250"/>
      <c r="CZY106" s="250"/>
      <c r="CZZ106" s="250"/>
      <c r="DAA106" s="250"/>
      <c r="DAB106" s="250"/>
      <c r="DAC106" s="250"/>
      <c r="DAD106" s="250"/>
      <c r="DAE106" s="250"/>
      <c r="DAF106" s="250"/>
      <c r="DAG106" s="250"/>
      <c r="DAH106" s="250"/>
      <c r="DAI106" s="250"/>
      <c r="DAJ106" s="250"/>
      <c r="DAK106" s="250"/>
      <c r="DAL106" s="250"/>
      <c r="DAM106" s="250"/>
      <c r="DAN106" s="250"/>
      <c r="DAO106" s="250"/>
      <c r="DAP106" s="250"/>
      <c r="DAQ106" s="250"/>
      <c r="DAR106" s="250"/>
      <c r="DAS106" s="250"/>
      <c r="DAT106" s="250"/>
      <c r="DAU106" s="250"/>
      <c r="DAV106" s="250"/>
      <c r="DAW106" s="250"/>
      <c r="DAX106" s="250"/>
      <c r="DAY106" s="250"/>
      <c r="DAZ106" s="250"/>
      <c r="DBA106" s="250"/>
      <c r="DBB106" s="250"/>
      <c r="DBC106" s="250"/>
      <c r="DBD106" s="250"/>
      <c r="DBE106" s="250"/>
      <c r="DBF106" s="250"/>
      <c r="DBG106" s="250"/>
      <c r="DBH106" s="250"/>
      <c r="DBI106" s="250"/>
      <c r="DBJ106" s="250"/>
      <c r="DBK106" s="250"/>
      <c r="DBL106" s="250"/>
      <c r="DBM106" s="250"/>
      <c r="DBN106" s="250"/>
      <c r="DBO106" s="250"/>
      <c r="DBP106" s="250"/>
      <c r="DBQ106" s="250"/>
      <c r="DBR106" s="250"/>
      <c r="DBS106" s="250"/>
      <c r="DBT106" s="250"/>
      <c r="DBU106" s="250"/>
      <c r="DBV106" s="250"/>
      <c r="DBW106" s="250"/>
      <c r="DBX106" s="250"/>
      <c r="DBY106" s="250"/>
      <c r="DBZ106" s="250"/>
      <c r="DCA106" s="250"/>
      <c r="DCB106" s="250"/>
      <c r="DCC106" s="250"/>
      <c r="DCD106" s="250"/>
      <c r="DCE106" s="250"/>
      <c r="DCF106" s="250"/>
      <c r="DCG106" s="250"/>
      <c r="DCH106" s="250"/>
      <c r="DCI106" s="250"/>
      <c r="DCJ106" s="250"/>
      <c r="DCK106" s="250"/>
      <c r="DCL106" s="250"/>
      <c r="DCM106" s="250"/>
      <c r="DCN106" s="250"/>
      <c r="DCO106" s="250"/>
      <c r="DCP106" s="250"/>
      <c r="DCQ106" s="250"/>
      <c r="DCR106" s="250"/>
      <c r="DCS106" s="250"/>
      <c r="DCT106" s="250"/>
      <c r="DCU106" s="250"/>
      <c r="DCV106" s="250"/>
      <c r="DCW106" s="250"/>
      <c r="DCX106" s="250"/>
      <c r="DCY106" s="250"/>
      <c r="DCZ106" s="250"/>
      <c r="DDA106" s="250"/>
      <c r="DDB106" s="250"/>
      <c r="DDC106" s="250"/>
      <c r="DDD106" s="250"/>
      <c r="DDE106" s="250"/>
      <c r="DDF106" s="250"/>
      <c r="DDG106" s="250"/>
      <c r="DDH106" s="250"/>
      <c r="DDI106" s="250"/>
      <c r="DDJ106" s="250"/>
      <c r="DDK106" s="250"/>
      <c r="DDL106" s="250"/>
      <c r="DDM106" s="250"/>
      <c r="DDN106" s="250"/>
      <c r="DDO106" s="250"/>
      <c r="DDP106" s="250"/>
      <c r="DDQ106" s="250"/>
      <c r="DDR106" s="250"/>
      <c r="DDS106" s="250"/>
      <c r="DDT106" s="250"/>
      <c r="DDU106" s="250"/>
      <c r="DDV106" s="250"/>
      <c r="DDW106" s="250"/>
      <c r="DDX106" s="250"/>
      <c r="DDY106" s="250"/>
      <c r="DDZ106" s="250"/>
      <c r="DEA106" s="250"/>
      <c r="DEB106" s="250"/>
      <c r="DEC106" s="250"/>
      <c r="DED106" s="250"/>
      <c r="DEE106" s="250"/>
      <c r="DEF106" s="250"/>
      <c r="DEG106" s="250"/>
      <c r="DEH106" s="250"/>
      <c r="DEI106" s="250"/>
      <c r="DEJ106" s="250"/>
      <c r="DEK106" s="250"/>
      <c r="DEL106" s="250"/>
      <c r="DEM106" s="250"/>
      <c r="DEN106" s="250"/>
      <c r="DEO106" s="250"/>
      <c r="DEP106" s="250"/>
      <c r="DEQ106" s="250"/>
      <c r="DER106" s="250"/>
      <c r="DES106" s="250"/>
      <c r="DET106" s="250"/>
      <c r="DEU106" s="250"/>
      <c r="DEV106" s="250"/>
      <c r="DEW106" s="250"/>
      <c r="DEX106" s="250"/>
      <c r="DEY106" s="250"/>
      <c r="DEZ106" s="250"/>
      <c r="DFA106" s="250"/>
      <c r="DFB106" s="250"/>
      <c r="DFC106" s="250"/>
      <c r="DFD106" s="250"/>
      <c r="DFE106" s="250"/>
      <c r="DFF106" s="250"/>
      <c r="DFG106" s="250"/>
      <c r="DFH106" s="250"/>
      <c r="DFI106" s="250"/>
      <c r="DFJ106" s="250"/>
      <c r="DFK106" s="250"/>
      <c r="DFL106" s="250"/>
      <c r="DFM106" s="250"/>
      <c r="DFN106" s="250"/>
      <c r="DFO106" s="250"/>
      <c r="DFP106" s="250"/>
      <c r="DFQ106" s="250"/>
      <c r="DFR106" s="250"/>
      <c r="DFS106" s="250"/>
      <c r="DFT106" s="250"/>
      <c r="DFU106" s="250"/>
      <c r="DFV106" s="250"/>
      <c r="DFW106" s="250"/>
      <c r="DFX106" s="250"/>
      <c r="DFY106" s="250"/>
      <c r="DFZ106" s="250"/>
      <c r="DGA106" s="250"/>
      <c r="DGB106" s="250"/>
      <c r="DGC106" s="250"/>
      <c r="DGD106" s="250"/>
      <c r="DGE106" s="250"/>
      <c r="DGF106" s="250"/>
      <c r="DGG106" s="250"/>
      <c r="DGH106" s="250"/>
      <c r="DGI106" s="250"/>
      <c r="DGJ106" s="250"/>
      <c r="DGK106" s="250"/>
      <c r="DGL106" s="250"/>
      <c r="DGM106" s="250"/>
      <c r="DGN106" s="250"/>
      <c r="DGO106" s="250"/>
      <c r="DGP106" s="250"/>
      <c r="DGQ106" s="250"/>
      <c r="DGR106" s="250"/>
      <c r="DGS106" s="250"/>
      <c r="DGT106" s="250"/>
      <c r="DGU106" s="250"/>
      <c r="DGV106" s="250"/>
      <c r="DGW106" s="250"/>
      <c r="DGX106" s="250"/>
      <c r="DGY106" s="250"/>
      <c r="DGZ106" s="250"/>
      <c r="DHA106" s="250"/>
      <c r="DHB106" s="250"/>
      <c r="DHC106" s="250"/>
      <c r="DHD106" s="250"/>
      <c r="DHE106" s="250"/>
      <c r="DHF106" s="250"/>
      <c r="DHG106" s="250"/>
      <c r="DHH106" s="250"/>
      <c r="DHI106" s="250"/>
      <c r="DHJ106" s="250"/>
      <c r="DHK106" s="250"/>
      <c r="DHL106" s="250"/>
      <c r="DHM106" s="250"/>
      <c r="DHN106" s="250"/>
      <c r="DHO106" s="250"/>
      <c r="DHP106" s="250"/>
      <c r="DHQ106" s="250"/>
      <c r="DHR106" s="250"/>
      <c r="DHS106" s="250"/>
      <c r="DHT106" s="250"/>
      <c r="DHU106" s="250"/>
      <c r="DHV106" s="250"/>
      <c r="DHW106" s="250"/>
      <c r="DHX106" s="250"/>
      <c r="DHY106" s="250"/>
      <c r="DHZ106" s="250"/>
      <c r="DIA106" s="250"/>
      <c r="DIB106" s="250"/>
      <c r="DIC106" s="250"/>
      <c r="DID106" s="250"/>
      <c r="DIE106" s="250"/>
      <c r="DIF106" s="250"/>
      <c r="DIG106" s="250"/>
      <c r="DIH106" s="250"/>
      <c r="DII106" s="250"/>
      <c r="DIJ106" s="250"/>
      <c r="DIK106" s="250"/>
      <c r="DIL106" s="250"/>
      <c r="DIM106" s="250"/>
      <c r="DIN106" s="250"/>
      <c r="DIO106" s="250"/>
      <c r="DIP106" s="250"/>
      <c r="DIQ106" s="250"/>
      <c r="DIR106" s="250"/>
      <c r="DIS106" s="250"/>
      <c r="DIT106" s="250"/>
      <c r="DIU106" s="250"/>
      <c r="DIV106" s="250"/>
      <c r="DIW106" s="250"/>
      <c r="DIX106" s="250"/>
      <c r="DIY106" s="250"/>
      <c r="DIZ106" s="250"/>
      <c r="DJA106" s="250"/>
      <c r="DJB106" s="250"/>
      <c r="DJC106" s="250"/>
      <c r="DJD106" s="250"/>
      <c r="DJE106" s="250"/>
      <c r="DJF106" s="250"/>
      <c r="DJG106" s="250"/>
      <c r="DJH106" s="250"/>
      <c r="DJI106" s="250"/>
      <c r="DJJ106" s="250"/>
      <c r="DJK106" s="250"/>
      <c r="DJL106" s="250"/>
      <c r="DJM106" s="250"/>
      <c r="DJN106" s="250"/>
      <c r="DJO106" s="250"/>
      <c r="DJP106" s="250"/>
      <c r="DJQ106" s="250"/>
      <c r="DJR106" s="250"/>
      <c r="DJS106" s="250"/>
      <c r="DJT106" s="250"/>
      <c r="DJU106" s="250"/>
      <c r="DJV106" s="250"/>
      <c r="DJW106" s="250"/>
      <c r="DJX106" s="250"/>
      <c r="DJY106" s="250"/>
      <c r="DJZ106" s="250"/>
      <c r="DKA106" s="250"/>
      <c r="DKB106" s="250"/>
      <c r="DKC106" s="250"/>
      <c r="DKD106" s="250"/>
      <c r="DKE106" s="250"/>
      <c r="DKF106" s="250"/>
      <c r="DKG106" s="250"/>
      <c r="DKH106" s="250"/>
      <c r="DKI106" s="250"/>
      <c r="DKJ106" s="250"/>
      <c r="DKK106" s="250"/>
      <c r="DKL106" s="250"/>
      <c r="DKM106" s="250"/>
      <c r="DKN106" s="250"/>
      <c r="DKO106" s="250"/>
      <c r="DKP106" s="250"/>
      <c r="DKQ106" s="250"/>
      <c r="DKR106" s="250"/>
      <c r="DKS106" s="250"/>
      <c r="DKT106" s="250"/>
      <c r="DKU106" s="250"/>
      <c r="DKV106" s="250"/>
      <c r="DKW106" s="250"/>
      <c r="DKX106" s="250"/>
      <c r="DKY106" s="250"/>
      <c r="DKZ106" s="250"/>
      <c r="DLA106" s="250"/>
      <c r="DLB106" s="250"/>
      <c r="DLC106" s="250"/>
      <c r="DLD106" s="250"/>
      <c r="DLE106" s="250"/>
      <c r="DLF106" s="250"/>
      <c r="DLG106" s="250"/>
      <c r="DLH106" s="250"/>
      <c r="DLI106" s="250"/>
      <c r="DLJ106" s="250"/>
      <c r="DLK106" s="250"/>
      <c r="DLL106" s="250"/>
      <c r="DLM106" s="250"/>
      <c r="DLN106" s="250"/>
      <c r="DLO106" s="250"/>
      <c r="DLP106" s="250"/>
      <c r="DLQ106" s="250"/>
      <c r="DLR106" s="250"/>
      <c r="DLS106" s="250"/>
      <c r="DLT106" s="250"/>
      <c r="DLU106" s="250"/>
      <c r="DLV106" s="250"/>
      <c r="DLW106" s="250"/>
      <c r="DLX106" s="250"/>
      <c r="DLY106" s="250"/>
      <c r="DLZ106" s="250"/>
      <c r="DMA106" s="250"/>
      <c r="DMB106" s="250"/>
      <c r="DMC106" s="250"/>
      <c r="DMD106" s="250"/>
      <c r="DME106" s="250"/>
      <c r="DMF106" s="250"/>
      <c r="DMG106" s="250"/>
      <c r="DMH106" s="250"/>
      <c r="DMI106" s="250"/>
      <c r="DMJ106" s="250"/>
      <c r="DMK106" s="250"/>
      <c r="DML106" s="250"/>
      <c r="DMM106" s="250"/>
      <c r="DMN106" s="250"/>
      <c r="DMO106" s="250"/>
      <c r="DMP106" s="250"/>
      <c r="DMQ106" s="250"/>
      <c r="DMR106" s="250"/>
      <c r="DMS106" s="250"/>
      <c r="DMT106" s="250"/>
      <c r="DMU106" s="250"/>
      <c r="DMV106" s="250"/>
      <c r="DMW106" s="250"/>
      <c r="DMX106" s="250"/>
      <c r="DMY106" s="250"/>
      <c r="DMZ106" s="250"/>
      <c r="DNA106" s="250"/>
      <c r="DNB106" s="250"/>
      <c r="DNC106" s="250"/>
      <c r="DND106" s="250"/>
      <c r="DNE106" s="250"/>
      <c r="DNF106" s="250"/>
      <c r="DNG106" s="250"/>
      <c r="DNH106" s="250"/>
      <c r="DNI106" s="250"/>
      <c r="DNJ106" s="250"/>
      <c r="DNK106" s="250"/>
      <c r="DNL106" s="250"/>
      <c r="DNM106" s="250"/>
      <c r="DNN106" s="250"/>
      <c r="DNO106" s="250"/>
      <c r="DNP106" s="250"/>
      <c r="DNQ106" s="250"/>
      <c r="DNR106" s="250"/>
      <c r="DNS106" s="250"/>
      <c r="DNT106" s="250"/>
      <c r="DNU106" s="250"/>
      <c r="DNV106" s="250"/>
      <c r="DNW106" s="250"/>
      <c r="DNX106" s="250"/>
      <c r="DNY106" s="250"/>
      <c r="DNZ106" s="250"/>
      <c r="DOA106" s="250"/>
      <c r="DOB106" s="250"/>
      <c r="DOC106" s="250"/>
      <c r="DOD106" s="250"/>
      <c r="DOE106" s="250"/>
      <c r="DOF106" s="250"/>
      <c r="DOG106" s="250"/>
      <c r="DOH106" s="250"/>
      <c r="DOI106" s="250"/>
      <c r="DOJ106" s="250"/>
      <c r="DOK106" s="250"/>
      <c r="DOL106" s="250"/>
      <c r="DOM106" s="250"/>
      <c r="DON106" s="250"/>
      <c r="DOO106" s="250"/>
      <c r="DOP106" s="250"/>
      <c r="DOQ106" s="250"/>
      <c r="DOR106" s="250"/>
      <c r="DOS106" s="250"/>
      <c r="DOT106" s="250"/>
      <c r="DOU106" s="250"/>
      <c r="DOV106" s="250"/>
      <c r="DOW106" s="250"/>
      <c r="DOX106" s="250"/>
      <c r="DOY106" s="250"/>
      <c r="DOZ106" s="250"/>
      <c r="DPA106" s="250"/>
      <c r="DPB106" s="250"/>
      <c r="DPC106" s="250"/>
      <c r="DPD106" s="250"/>
      <c r="DPE106" s="250"/>
      <c r="DPF106" s="250"/>
      <c r="DPG106" s="250"/>
      <c r="DPH106" s="250"/>
      <c r="DPI106" s="250"/>
      <c r="DPJ106" s="250"/>
      <c r="DPK106" s="250"/>
      <c r="DPL106" s="250"/>
      <c r="DPM106" s="250"/>
      <c r="DPN106" s="250"/>
      <c r="DPO106" s="250"/>
      <c r="DPP106" s="250"/>
      <c r="DPQ106" s="250"/>
      <c r="DPR106" s="250"/>
      <c r="DPS106" s="250"/>
      <c r="DPT106" s="250"/>
      <c r="DPU106" s="250"/>
      <c r="DPV106" s="250"/>
      <c r="DPW106" s="250"/>
      <c r="DPX106" s="250"/>
      <c r="DPY106" s="250"/>
      <c r="DPZ106" s="250"/>
      <c r="DQA106" s="250"/>
      <c r="DQB106" s="250"/>
      <c r="DQC106" s="250"/>
      <c r="DQD106" s="250"/>
      <c r="DQE106" s="250"/>
      <c r="DQF106" s="250"/>
      <c r="DQG106" s="250"/>
      <c r="DQH106" s="250"/>
      <c r="DQI106" s="250"/>
      <c r="DQJ106" s="250"/>
      <c r="DQK106" s="250"/>
      <c r="DQL106" s="250"/>
      <c r="DQM106" s="250"/>
      <c r="DQN106" s="250"/>
      <c r="DQO106" s="250"/>
      <c r="DQP106" s="250"/>
      <c r="DQQ106" s="250"/>
      <c r="DQR106" s="250"/>
      <c r="DQS106" s="250"/>
      <c r="DQT106" s="250"/>
      <c r="DQU106" s="250"/>
      <c r="DQV106" s="250"/>
      <c r="DQW106" s="250"/>
      <c r="DQX106" s="250"/>
      <c r="DQY106" s="250"/>
      <c r="DQZ106" s="250"/>
      <c r="DRA106" s="250"/>
      <c r="DRB106" s="250"/>
      <c r="DRC106" s="250"/>
      <c r="DRD106" s="250"/>
      <c r="DRE106" s="250"/>
      <c r="DRF106" s="250"/>
      <c r="DRG106" s="250"/>
      <c r="DRH106" s="250"/>
      <c r="DRI106" s="250"/>
      <c r="DRJ106" s="250"/>
      <c r="DRK106" s="250"/>
      <c r="DRL106" s="250"/>
      <c r="DRM106" s="250"/>
      <c r="DRN106" s="250"/>
      <c r="DRO106" s="250"/>
      <c r="DRP106" s="250"/>
      <c r="DRQ106" s="250"/>
      <c r="DRR106" s="250"/>
      <c r="DRS106" s="250"/>
      <c r="DRT106" s="250"/>
      <c r="DRU106" s="250"/>
      <c r="DRV106" s="250"/>
      <c r="DRW106" s="250"/>
      <c r="DRX106" s="250"/>
      <c r="DRY106" s="250"/>
      <c r="DRZ106" s="250"/>
      <c r="DSA106" s="250"/>
      <c r="DSB106" s="250"/>
      <c r="DSC106" s="250"/>
      <c r="DSD106" s="250"/>
      <c r="DSE106" s="250"/>
      <c r="DSF106" s="250"/>
      <c r="DSG106" s="250"/>
      <c r="DSH106" s="250"/>
      <c r="DSI106" s="250"/>
      <c r="DSJ106" s="250"/>
      <c r="DSK106" s="250"/>
      <c r="DSL106" s="250"/>
      <c r="DSM106" s="250"/>
      <c r="DSN106" s="250"/>
      <c r="DSO106" s="250"/>
      <c r="DSP106" s="250"/>
      <c r="DSQ106" s="250"/>
      <c r="DSR106" s="250"/>
      <c r="DSS106" s="250"/>
      <c r="DST106" s="250"/>
      <c r="DSU106" s="250"/>
      <c r="DSV106" s="250"/>
      <c r="DSW106" s="250"/>
      <c r="DSX106" s="250"/>
      <c r="DSY106" s="250"/>
      <c r="DSZ106" s="250"/>
      <c r="DTA106" s="250"/>
      <c r="DTB106" s="250"/>
      <c r="DTC106" s="250"/>
      <c r="DTD106" s="250"/>
      <c r="DTE106" s="250"/>
      <c r="DTF106" s="250"/>
      <c r="DTG106" s="250"/>
      <c r="DTH106" s="250"/>
      <c r="DTI106" s="250"/>
      <c r="DTJ106" s="250"/>
      <c r="DTK106" s="250"/>
      <c r="DTL106" s="250"/>
      <c r="DTM106" s="250"/>
      <c r="DTN106" s="250"/>
      <c r="DTO106" s="250"/>
      <c r="DTP106" s="250"/>
      <c r="DTQ106" s="250"/>
      <c r="DTR106" s="250"/>
      <c r="DTS106" s="250"/>
      <c r="DTT106" s="250"/>
      <c r="DTU106" s="250"/>
      <c r="DTV106" s="250"/>
      <c r="DTW106" s="250"/>
      <c r="DTX106" s="250"/>
      <c r="DTY106" s="250"/>
      <c r="DTZ106" s="250"/>
      <c r="DUA106" s="250"/>
      <c r="DUB106" s="250"/>
      <c r="DUC106" s="250"/>
      <c r="DUD106" s="250"/>
      <c r="DUE106" s="250"/>
      <c r="DUF106" s="250"/>
      <c r="DUG106" s="250"/>
      <c r="DUH106" s="250"/>
      <c r="DUI106" s="250"/>
      <c r="DUJ106" s="250"/>
      <c r="DUK106" s="250"/>
      <c r="DUL106" s="250"/>
      <c r="DUM106" s="250"/>
      <c r="DUN106" s="250"/>
      <c r="DUO106" s="250"/>
      <c r="DUP106" s="250"/>
      <c r="DUQ106" s="250"/>
      <c r="DUR106" s="250"/>
      <c r="DUS106" s="250"/>
      <c r="DUT106" s="250"/>
      <c r="DUU106" s="250"/>
      <c r="DUV106" s="250"/>
      <c r="DUW106" s="250"/>
      <c r="DUX106" s="250"/>
      <c r="DUY106" s="250"/>
      <c r="DUZ106" s="250"/>
      <c r="DVA106" s="250"/>
      <c r="DVB106" s="250"/>
      <c r="DVC106" s="250"/>
      <c r="DVD106" s="250"/>
      <c r="DVE106" s="250"/>
      <c r="DVF106" s="250"/>
      <c r="DVG106" s="250"/>
      <c r="DVH106" s="250"/>
      <c r="DVI106" s="250"/>
      <c r="DVJ106" s="250"/>
      <c r="DVK106" s="250"/>
      <c r="DVL106" s="250"/>
      <c r="DVM106" s="250"/>
      <c r="DVN106" s="250"/>
      <c r="DVO106" s="250"/>
      <c r="DVP106" s="250"/>
      <c r="DVQ106" s="250"/>
      <c r="DVR106" s="250"/>
      <c r="DVS106" s="250"/>
      <c r="DVT106" s="250"/>
      <c r="DVU106" s="250"/>
      <c r="DVV106" s="250"/>
      <c r="DVW106" s="250"/>
      <c r="DVX106" s="250"/>
      <c r="DVY106" s="250"/>
      <c r="DVZ106" s="250"/>
      <c r="DWA106" s="250"/>
      <c r="DWB106" s="250"/>
      <c r="DWC106" s="250"/>
      <c r="DWD106" s="250"/>
      <c r="DWE106" s="250"/>
      <c r="DWF106" s="250"/>
      <c r="DWG106" s="250"/>
      <c r="DWH106" s="250"/>
      <c r="DWI106" s="250"/>
      <c r="DWJ106" s="250"/>
      <c r="DWK106" s="250"/>
      <c r="DWL106" s="250"/>
      <c r="DWM106" s="250"/>
      <c r="DWN106" s="250"/>
      <c r="DWO106" s="250"/>
      <c r="DWP106" s="250"/>
      <c r="DWQ106" s="250"/>
      <c r="DWR106" s="250"/>
      <c r="DWS106" s="250"/>
      <c r="DWT106" s="250"/>
      <c r="DWU106" s="250"/>
      <c r="DWV106" s="250"/>
      <c r="DWW106" s="250"/>
      <c r="DWX106" s="250"/>
      <c r="DWY106" s="250"/>
      <c r="DWZ106" s="250"/>
      <c r="DXA106" s="250"/>
      <c r="DXB106" s="250"/>
      <c r="DXC106" s="250"/>
      <c r="DXD106" s="250"/>
      <c r="DXE106" s="250"/>
      <c r="DXF106" s="250"/>
      <c r="DXG106" s="250"/>
      <c r="DXH106" s="250"/>
      <c r="DXI106" s="250"/>
      <c r="DXJ106" s="250"/>
      <c r="DXK106" s="250"/>
      <c r="DXL106" s="250"/>
      <c r="DXM106" s="250"/>
      <c r="DXN106" s="250"/>
      <c r="DXO106" s="250"/>
      <c r="DXP106" s="250"/>
      <c r="DXQ106" s="250"/>
      <c r="DXR106" s="250"/>
      <c r="DXS106" s="250"/>
      <c r="DXT106" s="250"/>
      <c r="DXU106" s="250"/>
      <c r="DXV106" s="250"/>
      <c r="DXW106" s="250"/>
      <c r="DXX106" s="250"/>
      <c r="DXY106" s="250"/>
      <c r="DXZ106" s="250"/>
      <c r="DYA106" s="250"/>
      <c r="DYB106" s="250"/>
      <c r="DYC106" s="250"/>
      <c r="DYD106" s="250"/>
      <c r="DYE106" s="250"/>
      <c r="DYF106" s="250"/>
      <c r="DYG106" s="250"/>
      <c r="DYH106" s="250"/>
      <c r="DYI106" s="250"/>
      <c r="DYJ106" s="250"/>
      <c r="DYK106" s="250"/>
      <c r="DYL106" s="250"/>
      <c r="DYM106" s="250"/>
      <c r="DYN106" s="250"/>
      <c r="DYO106" s="250"/>
      <c r="DYP106" s="250"/>
      <c r="DYQ106" s="250"/>
      <c r="DYR106" s="250"/>
      <c r="DYS106" s="250"/>
      <c r="DYT106" s="250"/>
      <c r="DYU106" s="250"/>
      <c r="DYV106" s="250"/>
      <c r="DYW106" s="250"/>
      <c r="DYX106" s="250"/>
      <c r="DYY106" s="250"/>
      <c r="DYZ106" s="250"/>
      <c r="DZA106" s="250"/>
      <c r="DZB106" s="250"/>
      <c r="DZC106" s="250"/>
      <c r="DZD106" s="250"/>
      <c r="DZE106" s="250"/>
      <c r="DZF106" s="250"/>
      <c r="DZG106" s="250"/>
      <c r="DZH106" s="250"/>
      <c r="DZI106" s="250"/>
      <c r="DZJ106" s="250"/>
      <c r="DZK106" s="250"/>
      <c r="DZL106" s="250"/>
      <c r="DZM106" s="250"/>
      <c r="DZN106" s="250"/>
      <c r="DZO106" s="250"/>
      <c r="DZP106" s="250"/>
      <c r="DZQ106" s="250"/>
      <c r="DZR106" s="250"/>
      <c r="DZS106" s="250"/>
      <c r="DZT106" s="250"/>
      <c r="DZU106" s="250"/>
      <c r="DZV106" s="250"/>
      <c r="DZW106" s="250"/>
      <c r="DZX106" s="250"/>
      <c r="DZY106" s="250"/>
      <c r="DZZ106" s="250"/>
      <c r="EAA106" s="250"/>
      <c r="EAB106" s="250"/>
      <c r="EAC106" s="250"/>
      <c r="EAD106" s="250"/>
      <c r="EAE106" s="250"/>
      <c r="EAF106" s="250"/>
      <c r="EAG106" s="250"/>
      <c r="EAH106" s="250"/>
      <c r="EAI106" s="250"/>
      <c r="EAJ106" s="250"/>
      <c r="EAK106" s="250"/>
      <c r="EAL106" s="250"/>
      <c r="EAM106" s="250"/>
      <c r="EAN106" s="250"/>
      <c r="EAO106" s="250"/>
      <c r="EAP106" s="250"/>
      <c r="EAQ106" s="250"/>
      <c r="EAR106" s="250"/>
      <c r="EAS106" s="250"/>
      <c r="EAT106" s="250"/>
      <c r="EAU106" s="250"/>
      <c r="EAV106" s="250"/>
      <c r="EAW106" s="250"/>
      <c r="EAX106" s="250"/>
      <c r="EAY106" s="250"/>
      <c r="EAZ106" s="250"/>
      <c r="EBA106" s="250"/>
      <c r="EBB106" s="250"/>
      <c r="EBC106" s="250"/>
      <c r="EBD106" s="250"/>
      <c r="EBE106" s="250"/>
      <c r="EBF106" s="250"/>
      <c r="EBG106" s="250"/>
      <c r="EBH106" s="250"/>
      <c r="EBI106" s="250"/>
      <c r="EBJ106" s="250"/>
      <c r="EBK106" s="250"/>
      <c r="EBL106" s="250"/>
      <c r="EBM106" s="250"/>
      <c r="EBN106" s="250"/>
      <c r="EBO106" s="250"/>
      <c r="EBP106" s="250"/>
      <c r="EBQ106" s="250"/>
      <c r="EBR106" s="250"/>
      <c r="EBS106" s="250"/>
      <c r="EBT106" s="250"/>
      <c r="EBU106" s="250"/>
      <c r="EBV106" s="250"/>
      <c r="EBW106" s="250"/>
      <c r="EBX106" s="250"/>
      <c r="EBY106" s="250"/>
      <c r="EBZ106" s="250"/>
      <c r="ECA106" s="250"/>
      <c r="ECB106" s="250"/>
      <c r="ECC106" s="250"/>
      <c r="ECD106" s="250"/>
      <c r="ECE106" s="250"/>
      <c r="ECF106" s="250"/>
      <c r="ECG106" s="250"/>
      <c r="ECH106" s="250"/>
      <c r="ECI106" s="250"/>
      <c r="ECJ106" s="250"/>
      <c r="ECK106" s="250"/>
      <c r="ECL106" s="250"/>
      <c r="ECM106" s="250"/>
      <c r="ECN106" s="250"/>
      <c r="ECO106" s="250"/>
      <c r="ECP106" s="250"/>
      <c r="ECQ106" s="250"/>
      <c r="ECR106" s="250"/>
      <c r="ECS106" s="250"/>
      <c r="ECT106" s="250"/>
      <c r="ECU106" s="250"/>
      <c r="ECV106" s="250"/>
      <c r="ECW106" s="250"/>
      <c r="ECX106" s="250"/>
      <c r="ECY106" s="250"/>
      <c r="ECZ106" s="250"/>
      <c r="EDA106" s="250"/>
      <c r="EDB106" s="250"/>
      <c r="EDC106" s="250"/>
      <c r="EDD106" s="250"/>
      <c r="EDE106" s="250"/>
      <c r="EDF106" s="250"/>
      <c r="EDG106" s="250"/>
      <c r="EDH106" s="250"/>
      <c r="EDI106" s="250"/>
      <c r="EDJ106" s="250"/>
      <c r="EDK106" s="250"/>
      <c r="EDL106" s="250"/>
      <c r="EDM106" s="250"/>
      <c r="EDN106" s="250"/>
      <c r="EDO106" s="250"/>
      <c r="EDP106" s="250"/>
      <c r="EDQ106" s="250"/>
      <c r="EDR106" s="250"/>
      <c r="EDS106" s="250"/>
      <c r="EDT106" s="250"/>
      <c r="EDU106" s="250"/>
      <c r="EDV106" s="250"/>
      <c r="EDW106" s="250"/>
      <c r="EDX106" s="250"/>
      <c r="EDY106" s="250"/>
      <c r="EDZ106" s="250"/>
      <c r="EEA106" s="250"/>
      <c r="EEB106" s="250"/>
      <c r="EEC106" s="250"/>
      <c r="EED106" s="250"/>
      <c r="EEE106" s="250"/>
      <c r="EEF106" s="250"/>
      <c r="EEG106" s="250"/>
      <c r="EEH106" s="250"/>
      <c r="EEI106" s="250"/>
      <c r="EEJ106" s="250"/>
      <c r="EEK106" s="250"/>
      <c r="EEL106" s="250"/>
      <c r="EEM106" s="250"/>
      <c r="EEN106" s="250"/>
      <c r="EEO106" s="250"/>
      <c r="EEP106" s="250"/>
      <c r="EEQ106" s="250"/>
      <c r="EER106" s="250"/>
      <c r="EES106" s="250"/>
      <c r="EET106" s="250"/>
      <c r="EEU106" s="250"/>
      <c r="EEV106" s="250"/>
      <c r="EEW106" s="250"/>
      <c r="EEX106" s="250"/>
      <c r="EEY106" s="250"/>
      <c r="EEZ106" s="250"/>
      <c r="EFA106" s="250"/>
      <c r="EFB106" s="250"/>
      <c r="EFC106" s="250"/>
      <c r="EFD106" s="250"/>
      <c r="EFE106" s="250"/>
      <c r="EFF106" s="250"/>
      <c r="EFG106" s="250"/>
      <c r="EFH106" s="250"/>
      <c r="EFI106" s="250"/>
      <c r="EFJ106" s="250"/>
      <c r="EFK106" s="250"/>
      <c r="EFL106" s="250"/>
      <c r="EFM106" s="250"/>
      <c r="EFN106" s="250"/>
      <c r="EFO106" s="250"/>
      <c r="EFP106" s="250"/>
      <c r="EFQ106" s="250"/>
      <c r="EFR106" s="250"/>
      <c r="EFS106" s="250"/>
      <c r="EFT106" s="250"/>
      <c r="EFU106" s="250"/>
      <c r="EFV106" s="250"/>
      <c r="EFW106" s="250"/>
      <c r="EFX106" s="250"/>
      <c r="EFY106" s="250"/>
      <c r="EFZ106" s="250"/>
      <c r="EGA106" s="250"/>
      <c r="EGB106" s="250"/>
      <c r="EGC106" s="250"/>
      <c r="EGD106" s="250"/>
      <c r="EGE106" s="250"/>
      <c r="EGF106" s="250"/>
      <c r="EGG106" s="250"/>
      <c r="EGH106" s="250"/>
      <c r="EGI106" s="250"/>
      <c r="EGJ106" s="250"/>
      <c r="EGK106" s="250"/>
      <c r="EGL106" s="250"/>
      <c r="EGM106" s="250"/>
      <c r="EGN106" s="250"/>
      <c r="EGO106" s="250"/>
      <c r="EGP106" s="250"/>
      <c r="EGQ106" s="250"/>
      <c r="EGR106" s="250"/>
      <c r="EGS106" s="250"/>
      <c r="EGT106" s="250"/>
      <c r="EGU106" s="250"/>
      <c r="EGV106" s="250"/>
      <c r="EGW106" s="250"/>
      <c r="EGX106" s="250"/>
      <c r="EGY106" s="250"/>
      <c r="EGZ106" s="250"/>
      <c r="EHA106" s="250"/>
      <c r="EHB106" s="250"/>
      <c r="EHC106" s="250"/>
      <c r="EHD106" s="250"/>
      <c r="EHE106" s="250"/>
      <c r="EHF106" s="250"/>
      <c r="EHG106" s="250"/>
      <c r="EHH106" s="250"/>
      <c r="EHI106" s="250"/>
      <c r="EHJ106" s="250"/>
      <c r="EHK106" s="250"/>
      <c r="EHL106" s="250"/>
      <c r="EHM106" s="250"/>
      <c r="EHN106" s="250"/>
      <c r="EHO106" s="250"/>
      <c r="EHP106" s="250"/>
      <c r="EHQ106" s="250"/>
      <c r="EHR106" s="250"/>
      <c r="EHS106" s="250"/>
      <c r="EHT106" s="250"/>
      <c r="EHU106" s="250"/>
      <c r="EHV106" s="250"/>
      <c r="EHW106" s="250"/>
      <c r="EHX106" s="250"/>
      <c r="EHY106" s="250"/>
      <c r="EHZ106" s="250"/>
      <c r="EIA106" s="250"/>
      <c r="EIB106" s="250"/>
      <c r="EIC106" s="250"/>
      <c r="EID106" s="250"/>
      <c r="EIE106" s="250"/>
      <c r="EIF106" s="250"/>
      <c r="EIG106" s="250"/>
      <c r="EIH106" s="250"/>
      <c r="EII106" s="250"/>
      <c r="EIJ106" s="250"/>
      <c r="EIK106" s="250"/>
      <c r="EIL106" s="250"/>
      <c r="EIM106" s="250"/>
      <c r="EIN106" s="250"/>
      <c r="EIO106" s="250"/>
      <c r="EIP106" s="250"/>
      <c r="EIQ106" s="250"/>
      <c r="EIR106" s="250"/>
      <c r="EIS106" s="250"/>
      <c r="EIT106" s="250"/>
      <c r="EIU106" s="250"/>
      <c r="EIV106" s="250"/>
      <c r="EIW106" s="250"/>
      <c r="EIX106" s="250"/>
      <c r="EIY106" s="250"/>
      <c r="EIZ106" s="250"/>
      <c r="EJA106" s="250"/>
      <c r="EJB106" s="250"/>
      <c r="EJC106" s="250"/>
      <c r="EJD106" s="250"/>
      <c r="EJE106" s="250"/>
      <c r="EJF106" s="250"/>
      <c r="EJG106" s="250"/>
      <c r="EJH106" s="250"/>
      <c r="EJI106" s="250"/>
      <c r="EJJ106" s="250"/>
      <c r="EJK106" s="250"/>
      <c r="EJL106" s="250"/>
      <c r="EJM106" s="250"/>
      <c r="EJN106" s="250"/>
      <c r="EJO106" s="250"/>
      <c r="EJP106" s="250"/>
      <c r="EJQ106" s="250"/>
      <c r="EJR106" s="250"/>
      <c r="EJS106" s="250"/>
      <c r="EJT106" s="250"/>
      <c r="EJU106" s="250"/>
      <c r="EJV106" s="250"/>
      <c r="EJW106" s="250"/>
      <c r="EJX106" s="250"/>
      <c r="EJY106" s="250"/>
      <c r="EJZ106" s="250"/>
      <c r="EKA106" s="250"/>
      <c r="EKB106" s="250"/>
      <c r="EKC106" s="250"/>
      <c r="EKD106" s="250"/>
      <c r="EKE106" s="250"/>
      <c r="EKF106" s="250"/>
      <c r="EKG106" s="250"/>
      <c r="EKH106" s="250"/>
      <c r="EKI106" s="250"/>
      <c r="EKJ106" s="250"/>
      <c r="EKK106" s="250"/>
      <c r="EKL106" s="250"/>
      <c r="EKM106" s="250"/>
      <c r="EKN106" s="250"/>
      <c r="EKO106" s="250"/>
      <c r="EKP106" s="250"/>
      <c r="EKQ106" s="250"/>
      <c r="EKR106" s="250"/>
      <c r="EKS106" s="250"/>
      <c r="EKT106" s="250"/>
      <c r="EKU106" s="250"/>
      <c r="EKV106" s="250"/>
      <c r="EKW106" s="250"/>
      <c r="EKX106" s="250"/>
      <c r="EKY106" s="250"/>
      <c r="EKZ106" s="250"/>
      <c r="ELA106" s="250"/>
      <c r="ELB106" s="250"/>
      <c r="ELC106" s="250"/>
      <c r="ELD106" s="250"/>
      <c r="ELE106" s="250"/>
      <c r="ELF106" s="250"/>
      <c r="ELG106" s="250"/>
      <c r="ELH106" s="250"/>
      <c r="ELI106" s="250"/>
      <c r="ELJ106" s="250"/>
      <c r="ELK106" s="250"/>
      <c r="ELL106" s="250"/>
      <c r="ELM106" s="250"/>
      <c r="ELN106" s="250"/>
      <c r="ELO106" s="250"/>
      <c r="ELP106" s="250"/>
      <c r="ELQ106" s="250"/>
      <c r="ELR106" s="250"/>
      <c r="ELS106" s="250"/>
      <c r="ELT106" s="250"/>
      <c r="ELU106" s="250"/>
      <c r="ELV106" s="250"/>
      <c r="ELW106" s="250"/>
      <c r="ELX106" s="250"/>
      <c r="ELY106" s="250"/>
      <c r="ELZ106" s="250"/>
      <c r="EMA106" s="250"/>
      <c r="EMB106" s="250"/>
      <c r="EMC106" s="250"/>
      <c r="EMD106" s="250"/>
      <c r="EME106" s="250"/>
      <c r="EMF106" s="250"/>
      <c r="EMG106" s="250"/>
      <c r="EMH106" s="250"/>
      <c r="EMI106" s="250"/>
      <c r="EMJ106" s="250"/>
      <c r="EMK106" s="250"/>
      <c r="EML106" s="250"/>
      <c r="EMM106" s="250"/>
      <c r="EMN106" s="250"/>
      <c r="EMO106" s="250"/>
      <c r="EMP106" s="250"/>
      <c r="EMQ106" s="250"/>
      <c r="EMR106" s="250"/>
      <c r="EMS106" s="250"/>
      <c r="EMT106" s="250"/>
      <c r="EMU106" s="250"/>
      <c r="EMV106" s="250"/>
      <c r="EMW106" s="250"/>
      <c r="EMX106" s="250"/>
      <c r="EMY106" s="250"/>
      <c r="EMZ106" s="250"/>
      <c r="ENA106" s="250"/>
      <c r="ENB106" s="250"/>
      <c r="ENC106" s="250"/>
      <c r="END106" s="250"/>
      <c r="ENE106" s="250"/>
      <c r="ENF106" s="250"/>
      <c r="ENG106" s="250"/>
      <c r="ENH106" s="250"/>
      <c r="ENI106" s="250"/>
      <c r="ENJ106" s="250"/>
      <c r="ENK106" s="250"/>
      <c r="ENL106" s="250"/>
      <c r="ENM106" s="250"/>
      <c r="ENN106" s="250"/>
      <c r="ENO106" s="250"/>
      <c r="ENP106" s="250"/>
      <c r="ENQ106" s="250"/>
      <c r="ENR106" s="250"/>
      <c r="ENS106" s="250"/>
      <c r="ENT106" s="250"/>
      <c r="ENU106" s="250"/>
      <c r="ENV106" s="250"/>
      <c r="ENW106" s="250"/>
      <c r="ENX106" s="250"/>
      <c r="ENY106" s="250"/>
      <c r="ENZ106" s="250"/>
      <c r="EOA106" s="250"/>
      <c r="EOB106" s="250"/>
      <c r="EOC106" s="250"/>
      <c r="EOD106" s="250"/>
      <c r="EOE106" s="250"/>
      <c r="EOF106" s="250"/>
      <c r="EOG106" s="250"/>
      <c r="EOH106" s="250"/>
      <c r="EOI106" s="250"/>
      <c r="EOJ106" s="250"/>
      <c r="EOK106" s="250"/>
      <c r="EOL106" s="250"/>
      <c r="EOM106" s="250"/>
      <c r="EON106" s="250"/>
      <c r="EOO106" s="250"/>
      <c r="EOP106" s="250"/>
      <c r="EOQ106" s="250"/>
      <c r="EOR106" s="250"/>
      <c r="EOS106" s="250"/>
      <c r="EOT106" s="250"/>
      <c r="EOU106" s="250"/>
      <c r="EOV106" s="250"/>
      <c r="EOW106" s="250"/>
      <c r="EOX106" s="250"/>
      <c r="EOY106" s="250"/>
      <c r="EOZ106" s="250"/>
      <c r="EPA106" s="250"/>
      <c r="EPB106" s="250"/>
      <c r="EPC106" s="250"/>
      <c r="EPD106" s="250"/>
      <c r="EPE106" s="250"/>
      <c r="EPF106" s="250"/>
      <c r="EPG106" s="250"/>
      <c r="EPH106" s="250"/>
      <c r="EPI106" s="250"/>
      <c r="EPJ106" s="250"/>
      <c r="EPK106" s="250"/>
      <c r="EPL106" s="250"/>
      <c r="EPM106" s="250"/>
      <c r="EPN106" s="250"/>
      <c r="EPO106" s="250"/>
      <c r="EPP106" s="250"/>
      <c r="EPQ106" s="250"/>
      <c r="EPR106" s="250"/>
      <c r="EPS106" s="250"/>
      <c r="EPT106" s="250"/>
      <c r="EPU106" s="250"/>
      <c r="EPV106" s="250"/>
      <c r="EPW106" s="250"/>
      <c r="EPX106" s="250"/>
      <c r="EPY106" s="250"/>
      <c r="EPZ106" s="250"/>
      <c r="EQA106" s="250"/>
      <c r="EQB106" s="250"/>
      <c r="EQC106" s="250"/>
      <c r="EQD106" s="250"/>
      <c r="EQE106" s="250"/>
      <c r="EQF106" s="250"/>
      <c r="EQG106" s="250"/>
      <c r="EQH106" s="250"/>
      <c r="EQI106" s="250"/>
      <c r="EQJ106" s="250"/>
      <c r="EQK106" s="250"/>
      <c r="EQL106" s="250"/>
      <c r="EQM106" s="250"/>
      <c r="EQN106" s="250"/>
      <c r="EQO106" s="250"/>
      <c r="EQP106" s="250"/>
      <c r="EQQ106" s="250"/>
      <c r="EQR106" s="250"/>
      <c r="EQS106" s="250"/>
      <c r="EQT106" s="250"/>
      <c r="EQU106" s="250"/>
      <c r="EQV106" s="250"/>
      <c r="EQW106" s="250"/>
      <c r="EQX106" s="250"/>
      <c r="EQY106" s="250"/>
      <c r="EQZ106" s="250"/>
      <c r="ERA106" s="250"/>
      <c r="ERB106" s="250"/>
      <c r="ERC106" s="250"/>
      <c r="ERD106" s="250"/>
      <c r="ERE106" s="250"/>
      <c r="ERF106" s="250"/>
      <c r="ERG106" s="250"/>
      <c r="ERH106" s="250"/>
      <c r="ERI106" s="250"/>
      <c r="ERJ106" s="250"/>
      <c r="ERK106" s="250"/>
      <c r="ERL106" s="250"/>
      <c r="ERM106" s="250"/>
      <c r="ERN106" s="250"/>
      <c r="ERO106" s="250"/>
      <c r="ERP106" s="250"/>
      <c r="ERQ106" s="250"/>
      <c r="ERR106" s="250"/>
      <c r="ERS106" s="250"/>
      <c r="ERT106" s="250"/>
      <c r="ERU106" s="250"/>
      <c r="ERV106" s="250"/>
      <c r="ERW106" s="250"/>
      <c r="ERX106" s="250"/>
      <c r="ERY106" s="250"/>
      <c r="ERZ106" s="250"/>
      <c r="ESA106" s="250"/>
      <c r="ESB106" s="250"/>
      <c r="ESC106" s="250"/>
      <c r="ESD106" s="250"/>
      <c r="ESE106" s="250"/>
      <c r="ESF106" s="250"/>
      <c r="ESG106" s="250"/>
      <c r="ESH106" s="250"/>
      <c r="ESI106" s="250"/>
      <c r="ESJ106" s="250"/>
      <c r="ESK106" s="250"/>
      <c r="ESL106" s="250"/>
      <c r="ESM106" s="250"/>
      <c r="ESN106" s="250"/>
      <c r="ESO106" s="250"/>
      <c r="ESP106" s="250"/>
      <c r="ESQ106" s="250"/>
      <c r="ESR106" s="250"/>
      <c r="ESS106" s="250"/>
      <c r="EST106" s="250"/>
      <c r="ESU106" s="250"/>
      <c r="ESV106" s="250"/>
      <c r="ESW106" s="250"/>
      <c r="ESX106" s="250"/>
      <c r="ESY106" s="250"/>
      <c r="ESZ106" s="250"/>
      <c r="ETA106" s="250"/>
      <c r="ETB106" s="250"/>
      <c r="ETC106" s="250"/>
      <c r="ETD106" s="250"/>
      <c r="ETE106" s="250"/>
      <c r="ETF106" s="250"/>
      <c r="ETG106" s="250"/>
      <c r="ETH106" s="250"/>
      <c r="ETI106" s="250"/>
      <c r="ETJ106" s="250"/>
      <c r="ETK106" s="250"/>
      <c r="ETL106" s="250"/>
      <c r="ETM106" s="250"/>
      <c r="ETN106" s="250"/>
      <c r="ETO106" s="250"/>
      <c r="ETP106" s="250"/>
      <c r="ETQ106" s="250"/>
      <c r="ETR106" s="250"/>
      <c r="ETS106" s="250"/>
      <c r="ETT106" s="250"/>
      <c r="ETU106" s="250"/>
      <c r="ETV106" s="250"/>
      <c r="ETW106" s="250"/>
      <c r="ETX106" s="250"/>
      <c r="ETY106" s="250"/>
      <c r="ETZ106" s="250"/>
      <c r="EUA106" s="250"/>
      <c r="EUB106" s="250"/>
      <c r="EUC106" s="250"/>
      <c r="EUD106" s="250"/>
      <c r="EUE106" s="250"/>
      <c r="EUF106" s="250"/>
      <c r="EUG106" s="250"/>
      <c r="EUH106" s="250"/>
      <c r="EUI106" s="250"/>
      <c r="EUJ106" s="250"/>
      <c r="EUK106" s="250"/>
      <c r="EUL106" s="250"/>
      <c r="EUM106" s="250"/>
      <c r="EUN106" s="250"/>
      <c r="EUO106" s="250"/>
      <c r="EUP106" s="250"/>
      <c r="EUQ106" s="250"/>
      <c r="EUR106" s="250"/>
      <c r="EUS106" s="250"/>
      <c r="EUT106" s="250"/>
      <c r="EUU106" s="250"/>
      <c r="EUV106" s="250"/>
      <c r="EUW106" s="250"/>
      <c r="EUX106" s="250"/>
      <c r="EUY106" s="250"/>
      <c r="EUZ106" s="250"/>
      <c r="EVA106" s="250"/>
      <c r="EVB106" s="250"/>
      <c r="EVC106" s="250"/>
      <c r="EVD106" s="250"/>
      <c r="EVE106" s="250"/>
      <c r="EVF106" s="250"/>
      <c r="EVG106" s="250"/>
      <c r="EVH106" s="250"/>
      <c r="EVI106" s="250"/>
      <c r="EVJ106" s="250"/>
      <c r="EVK106" s="250"/>
      <c r="EVL106" s="250"/>
      <c r="EVM106" s="250"/>
      <c r="EVN106" s="250"/>
      <c r="EVO106" s="250"/>
      <c r="EVP106" s="250"/>
      <c r="EVQ106" s="250"/>
      <c r="EVR106" s="250"/>
      <c r="EVS106" s="250"/>
      <c r="EVT106" s="250"/>
      <c r="EVU106" s="250"/>
      <c r="EVV106" s="250"/>
      <c r="EVW106" s="250"/>
      <c r="EVX106" s="250"/>
      <c r="EVY106" s="250"/>
      <c r="EVZ106" s="250"/>
      <c r="EWA106" s="250"/>
      <c r="EWB106" s="250"/>
      <c r="EWC106" s="250"/>
      <c r="EWD106" s="250"/>
      <c r="EWE106" s="250"/>
      <c r="EWF106" s="250"/>
      <c r="EWG106" s="250"/>
      <c r="EWH106" s="250"/>
      <c r="EWI106" s="250"/>
      <c r="EWJ106" s="250"/>
      <c r="EWK106" s="250"/>
      <c r="EWL106" s="250"/>
      <c r="EWM106" s="250"/>
      <c r="EWN106" s="250"/>
      <c r="EWO106" s="250"/>
      <c r="EWP106" s="250"/>
      <c r="EWQ106" s="250"/>
      <c r="EWR106" s="250"/>
      <c r="EWS106" s="250"/>
      <c r="EWT106" s="250"/>
      <c r="EWU106" s="250"/>
      <c r="EWV106" s="250"/>
      <c r="EWW106" s="250"/>
      <c r="EWX106" s="250"/>
      <c r="EWY106" s="250"/>
      <c r="EWZ106" s="250"/>
      <c r="EXA106" s="250"/>
      <c r="EXB106" s="250"/>
      <c r="EXC106" s="250"/>
      <c r="EXD106" s="250"/>
      <c r="EXE106" s="250"/>
      <c r="EXF106" s="250"/>
      <c r="EXG106" s="250"/>
      <c r="EXH106" s="250"/>
      <c r="EXI106" s="250"/>
      <c r="EXJ106" s="250"/>
      <c r="EXK106" s="250"/>
      <c r="EXL106" s="250"/>
      <c r="EXM106" s="250"/>
      <c r="EXN106" s="250"/>
      <c r="EXO106" s="250"/>
      <c r="EXP106" s="250"/>
      <c r="EXQ106" s="250"/>
      <c r="EXR106" s="250"/>
      <c r="EXS106" s="250"/>
      <c r="EXT106" s="250"/>
      <c r="EXU106" s="250"/>
      <c r="EXV106" s="250"/>
      <c r="EXW106" s="250"/>
      <c r="EXX106" s="250"/>
      <c r="EXY106" s="250"/>
      <c r="EXZ106" s="250"/>
      <c r="EYA106" s="250"/>
      <c r="EYB106" s="250"/>
      <c r="EYC106" s="250"/>
      <c r="EYD106" s="250"/>
      <c r="EYE106" s="250"/>
      <c r="EYF106" s="250"/>
      <c r="EYG106" s="250"/>
      <c r="EYH106" s="250"/>
      <c r="EYI106" s="250"/>
      <c r="EYJ106" s="250"/>
      <c r="EYK106" s="250"/>
      <c r="EYL106" s="250"/>
      <c r="EYM106" s="250"/>
      <c r="EYN106" s="250"/>
      <c r="EYO106" s="250"/>
      <c r="EYP106" s="250"/>
      <c r="EYQ106" s="250"/>
      <c r="EYR106" s="250"/>
      <c r="EYS106" s="250"/>
      <c r="EYT106" s="250"/>
      <c r="EYU106" s="250"/>
      <c r="EYV106" s="250"/>
      <c r="EYW106" s="250"/>
      <c r="EYX106" s="250"/>
      <c r="EYY106" s="250"/>
      <c r="EYZ106" s="250"/>
      <c r="EZA106" s="250"/>
      <c r="EZB106" s="250"/>
      <c r="EZC106" s="250"/>
      <c r="EZD106" s="250"/>
      <c r="EZE106" s="250"/>
      <c r="EZF106" s="250"/>
      <c r="EZG106" s="250"/>
      <c r="EZH106" s="250"/>
      <c r="EZI106" s="250"/>
      <c r="EZJ106" s="250"/>
      <c r="EZK106" s="250"/>
      <c r="EZL106" s="250"/>
      <c r="EZM106" s="250"/>
      <c r="EZN106" s="250"/>
      <c r="EZO106" s="250"/>
      <c r="EZP106" s="250"/>
      <c r="EZQ106" s="250"/>
      <c r="EZR106" s="250"/>
      <c r="EZS106" s="250"/>
      <c r="EZT106" s="250"/>
      <c r="EZU106" s="250"/>
      <c r="EZV106" s="250"/>
      <c r="EZW106" s="250"/>
      <c r="EZX106" s="250"/>
      <c r="EZY106" s="250"/>
      <c r="EZZ106" s="250"/>
      <c r="FAA106" s="250"/>
      <c r="FAB106" s="250"/>
      <c r="FAC106" s="250"/>
      <c r="FAD106" s="250"/>
      <c r="FAE106" s="250"/>
      <c r="FAF106" s="250"/>
      <c r="FAG106" s="250"/>
      <c r="FAH106" s="250"/>
      <c r="FAI106" s="250"/>
      <c r="FAJ106" s="250"/>
      <c r="FAK106" s="250"/>
      <c r="FAL106" s="250"/>
      <c r="FAM106" s="250"/>
      <c r="FAN106" s="250"/>
      <c r="FAO106" s="250"/>
      <c r="FAP106" s="250"/>
      <c r="FAQ106" s="250"/>
      <c r="FAR106" s="250"/>
      <c r="FAS106" s="250"/>
      <c r="FAT106" s="250"/>
      <c r="FAU106" s="250"/>
      <c r="FAV106" s="250"/>
      <c r="FAW106" s="250"/>
      <c r="FAX106" s="250"/>
      <c r="FAY106" s="250"/>
      <c r="FAZ106" s="250"/>
      <c r="FBA106" s="250"/>
      <c r="FBB106" s="250"/>
      <c r="FBC106" s="250"/>
      <c r="FBD106" s="250"/>
      <c r="FBE106" s="250"/>
      <c r="FBF106" s="250"/>
      <c r="FBG106" s="250"/>
      <c r="FBH106" s="250"/>
      <c r="FBI106" s="250"/>
      <c r="FBJ106" s="250"/>
      <c r="FBK106" s="250"/>
      <c r="FBL106" s="250"/>
      <c r="FBM106" s="250"/>
      <c r="FBN106" s="250"/>
      <c r="FBO106" s="250"/>
      <c r="FBP106" s="250"/>
      <c r="FBQ106" s="250"/>
      <c r="FBR106" s="250"/>
      <c r="FBS106" s="250"/>
      <c r="FBT106" s="250"/>
      <c r="FBU106" s="250"/>
      <c r="FBV106" s="250"/>
      <c r="FBW106" s="250"/>
      <c r="FBX106" s="250"/>
      <c r="FBY106" s="250"/>
      <c r="FBZ106" s="250"/>
      <c r="FCA106" s="250"/>
      <c r="FCB106" s="250"/>
      <c r="FCC106" s="250"/>
      <c r="FCD106" s="250"/>
      <c r="FCE106" s="250"/>
      <c r="FCF106" s="250"/>
      <c r="FCG106" s="250"/>
      <c r="FCH106" s="250"/>
      <c r="FCI106" s="250"/>
      <c r="FCJ106" s="250"/>
      <c r="FCK106" s="250"/>
      <c r="FCL106" s="250"/>
      <c r="FCM106" s="250"/>
      <c r="FCN106" s="250"/>
      <c r="FCO106" s="250"/>
      <c r="FCP106" s="250"/>
      <c r="FCQ106" s="250"/>
      <c r="FCR106" s="250"/>
      <c r="FCS106" s="250"/>
      <c r="FCT106" s="250"/>
      <c r="FCU106" s="250"/>
      <c r="FCV106" s="250"/>
      <c r="FCW106" s="250"/>
      <c r="FCX106" s="250"/>
      <c r="FCY106" s="250"/>
      <c r="FCZ106" s="250"/>
      <c r="FDA106" s="250"/>
      <c r="FDB106" s="250"/>
      <c r="FDC106" s="250"/>
      <c r="FDD106" s="250"/>
      <c r="FDE106" s="250"/>
      <c r="FDF106" s="250"/>
      <c r="FDG106" s="250"/>
      <c r="FDH106" s="250"/>
      <c r="FDI106" s="250"/>
      <c r="FDJ106" s="250"/>
      <c r="FDK106" s="250"/>
      <c r="FDL106" s="250"/>
      <c r="FDM106" s="250"/>
      <c r="FDN106" s="250"/>
      <c r="FDO106" s="250"/>
      <c r="FDP106" s="250"/>
      <c r="FDQ106" s="250"/>
      <c r="FDR106" s="250"/>
      <c r="FDS106" s="250"/>
      <c r="FDT106" s="250"/>
      <c r="FDU106" s="250"/>
      <c r="FDV106" s="250"/>
      <c r="FDW106" s="250"/>
      <c r="FDX106" s="250"/>
      <c r="FDY106" s="250"/>
      <c r="FDZ106" s="250"/>
      <c r="FEA106" s="250"/>
      <c r="FEB106" s="250"/>
      <c r="FEC106" s="250"/>
      <c r="FED106" s="250"/>
      <c r="FEE106" s="250"/>
      <c r="FEF106" s="250"/>
      <c r="FEG106" s="250"/>
      <c r="FEH106" s="250"/>
      <c r="FEI106" s="250"/>
      <c r="FEJ106" s="250"/>
      <c r="FEK106" s="250"/>
      <c r="FEL106" s="250"/>
      <c r="FEM106" s="250"/>
      <c r="FEN106" s="250"/>
      <c r="FEO106" s="250"/>
      <c r="FEP106" s="250"/>
      <c r="FEQ106" s="250"/>
      <c r="FER106" s="250"/>
      <c r="FES106" s="250"/>
      <c r="FET106" s="250"/>
      <c r="FEU106" s="250"/>
      <c r="FEV106" s="250"/>
      <c r="FEW106" s="250"/>
      <c r="FEX106" s="250"/>
      <c r="FEY106" s="250"/>
      <c r="FEZ106" s="250"/>
      <c r="FFA106" s="250"/>
      <c r="FFB106" s="250"/>
      <c r="FFC106" s="250"/>
      <c r="FFD106" s="250"/>
      <c r="FFE106" s="250"/>
      <c r="FFF106" s="250"/>
      <c r="FFG106" s="250"/>
      <c r="FFH106" s="250"/>
      <c r="FFI106" s="250"/>
      <c r="FFJ106" s="250"/>
      <c r="FFK106" s="250"/>
      <c r="FFL106" s="250"/>
      <c r="FFM106" s="250"/>
      <c r="FFN106" s="250"/>
      <c r="FFO106" s="250"/>
      <c r="FFP106" s="250"/>
      <c r="FFQ106" s="250"/>
      <c r="FFR106" s="250"/>
      <c r="FFS106" s="250"/>
      <c r="FFT106" s="250"/>
      <c r="FFU106" s="250"/>
      <c r="FFV106" s="250"/>
      <c r="FFW106" s="250"/>
      <c r="FFX106" s="250"/>
      <c r="FFY106" s="250"/>
      <c r="FFZ106" s="250"/>
      <c r="FGA106" s="250"/>
      <c r="FGB106" s="250"/>
      <c r="FGC106" s="250"/>
      <c r="FGD106" s="250"/>
      <c r="FGE106" s="250"/>
      <c r="FGF106" s="250"/>
      <c r="FGG106" s="250"/>
      <c r="FGH106" s="250"/>
      <c r="FGI106" s="250"/>
      <c r="FGJ106" s="250"/>
      <c r="FGK106" s="250"/>
      <c r="FGL106" s="250"/>
      <c r="FGM106" s="250"/>
      <c r="FGN106" s="250"/>
      <c r="FGO106" s="250"/>
      <c r="FGP106" s="250"/>
      <c r="FGQ106" s="250"/>
      <c r="FGR106" s="250"/>
      <c r="FGS106" s="250"/>
      <c r="FGT106" s="250"/>
      <c r="FGU106" s="250"/>
      <c r="FGV106" s="250"/>
      <c r="FGW106" s="250"/>
      <c r="FGX106" s="250"/>
      <c r="FGY106" s="250"/>
      <c r="FGZ106" s="250"/>
      <c r="FHA106" s="250"/>
      <c r="FHB106" s="250"/>
      <c r="FHC106" s="250"/>
      <c r="FHD106" s="250"/>
      <c r="FHE106" s="250"/>
      <c r="FHF106" s="250"/>
      <c r="FHG106" s="250"/>
      <c r="FHH106" s="250"/>
      <c r="FHI106" s="250"/>
      <c r="FHJ106" s="250"/>
      <c r="FHK106" s="250"/>
      <c r="FHL106" s="250"/>
      <c r="FHM106" s="250"/>
      <c r="FHN106" s="250"/>
      <c r="FHO106" s="250"/>
      <c r="FHP106" s="250"/>
      <c r="FHQ106" s="250"/>
      <c r="FHR106" s="250"/>
      <c r="FHS106" s="250"/>
      <c r="FHT106" s="250"/>
      <c r="FHU106" s="250"/>
      <c r="FHV106" s="250"/>
      <c r="FHW106" s="250"/>
      <c r="FHX106" s="250"/>
      <c r="FHY106" s="250"/>
      <c r="FHZ106" s="250"/>
      <c r="FIA106" s="250"/>
      <c r="FIB106" s="250"/>
      <c r="FIC106" s="250"/>
      <c r="FID106" s="250"/>
      <c r="FIE106" s="250"/>
      <c r="FIF106" s="250"/>
      <c r="FIG106" s="250"/>
      <c r="FIH106" s="250"/>
      <c r="FII106" s="250"/>
      <c r="FIJ106" s="250"/>
      <c r="FIK106" s="250"/>
      <c r="FIL106" s="250"/>
      <c r="FIM106" s="250"/>
      <c r="FIN106" s="250"/>
      <c r="FIO106" s="250"/>
      <c r="FIP106" s="250"/>
      <c r="FIQ106" s="250"/>
      <c r="FIR106" s="250"/>
      <c r="FIS106" s="250"/>
      <c r="FIT106" s="250"/>
      <c r="FIU106" s="250"/>
      <c r="FIV106" s="250"/>
      <c r="FIW106" s="250"/>
      <c r="FIX106" s="250"/>
      <c r="FIY106" s="250"/>
      <c r="FIZ106" s="250"/>
      <c r="FJA106" s="250"/>
      <c r="FJB106" s="250"/>
      <c r="FJC106" s="250"/>
      <c r="FJD106" s="250"/>
      <c r="FJE106" s="250"/>
      <c r="FJF106" s="250"/>
      <c r="FJG106" s="250"/>
      <c r="FJH106" s="250"/>
      <c r="FJI106" s="250"/>
      <c r="FJJ106" s="250"/>
      <c r="FJK106" s="250"/>
      <c r="FJL106" s="250"/>
      <c r="FJM106" s="250"/>
      <c r="FJN106" s="250"/>
      <c r="FJO106" s="250"/>
      <c r="FJP106" s="250"/>
      <c r="FJQ106" s="250"/>
      <c r="FJR106" s="250"/>
      <c r="FJS106" s="250"/>
      <c r="FJT106" s="250"/>
      <c r="FJU106" s="250"/>
      <c r="FJV106" s="250"/>
      <c r="FJW106" s="250"/>
      <c r="FJX106" s="250"/>
      <c r="FJY106" s="250"/>
      <c r="FJZ106" s="250"/>
      <c r="FKA106" s="250"/>
      <c r="FKB106" s="250"/>
      <c r="FKC106" s="250"/>
      <c r="FKD106" s="250"/>
      <c r="FKE106" s="250"/>
      <c r="FKF106" s="250"/>
      <c r="FKG106" s="250"/>
      <c r="FKH106" s="250"/>
      <c r="FKI106" s="250"/>
      <c r="FKJ106" s="250"/>
      <c r="FKK106" s="250"/>
      <c r="FKL106" s="250"/>
      <c r="FKM106" s="250"/>
      <c r="FKN106" s="250"/>
      <c r="FKO106" s="250"/>
      <c r="FKP106" s="250"/>
      <c r="FKQ106" s="250"/>
      <c r="FKR106" s="250"/>
      <c r="FKS106" s="250"/>
      <c r="FKT106" s="250"/>
      <c r="FKU106" s="250"/>
      <c r="FKV106" s="250"/>
      <c r="FKW106" s="250"/>
      <c r="FKX106" s="250"/>
      <c r="FKY106" s="250"/>
      <c r="FKZ106" s="250"/>
      <c r="FLA106" s="250"/>
      <c r="FLB106" s="250"/>
      <c r="FLC106" s="250"/>
      <c r="FLD106" s="250"/>
      <c r="FLE106" s="250"/>
      <c r="FLF106" s="250"/>
      <c r="FLG106" s="250"/>
      <c r="FLH106" s="250"/>
      <c r="FLI106" s="250"/>
      <c r="FLJ106" s="250"/>
      <c r="FLK106" s="250"/>
      <c r="FLL106" s="250"/>
      <c r="FLM106" s="250"/>
      <c r="FLN106" s="250"/>
      <c r="FLO106" s="250"/>
      <c r="FLP106" s="250"/>
      <c r="FLQ106" s="250"/>
      <c r="FLR106" s="250"/>
      <c r="FLS106" s="250"/>
      <c r="FLT106" s="250"/>
      <c r="FLU106" s="250"/>
      <c r="FLV106" s="250"/>
      <c r="FLW106" s="250"/>
      <c r="FLX106" s="250"/>
      <c r="FLY106" s="250"/>
      <c r="FLZ106" s="250"/>
      <c r="FMA106" s="250"/>
      <c r="FMB106" s="250"/>
      <c r="FMC106" s="250"/>
      <c r="FMD106" s="250"/>
      <c r="FME106" s="250"/>
      <c r="FMF106" s="250"/>
      <c r="FMG106" s="250"/>
      <c r="FMH106" s="250"/>
      <c r="FMI106" s="250"/>
      <c r="FMJ106" s="250"/>
      <c r="FMK106" s="250"/>
      <c r="FML106" s="250"/>
      <c r="FMM106" s="250"/>
      <c r="FMN106" s="250"/>
      <c r="FMO106" s="250"/>
      <c r="FMP106" s="250"/>
      <c r="FMQ106" s="250"/>
      <c r="FMR106" s="250"/>
      <c r="FMS106" s="250"/>
      <c r="FMT106" s="250"/>
      <c r="FMU106" s="250"/>
      <c r="FMV106" s="250"/>
      <c r="FMW106" s="250"/>
      <c r="FMX106" s="250"/>
      <c r="FMY106" s="250"/>
      <c r="FMZ106" s="250"/>
      <c r="FNA106" s="250"/>
      <c r="FNB106" s="250"/>
      <c r="FNC106" s="250"/>
      <c r="FND106" s="250"/>
      <c r="FNE106" s="250"/>
      <c r="FNF106" s="250"/>
      <c r="FNG106" s="250"/>
      <c r="FNH106" s="250"/>
      <c r="FNI106" s="250"/>
      <c r="FNJ106" s="250"/>
      <c r="FNK106" s="250"/>
      <c r="FNL106" s="250"/>
      <c r="FNM106" s="250"/>
      <c r="FNN106" s="250"/>
      <c r="FNO106" s="250"/>
      <c r="FNP106" s="250"/>
      <c r="FNQ106" s="250"/>
      <c r="FNR106" s="250"/>
      <c r="FNS106" s="250"/>
      <c r="FNT106" s="250"/>
      <c r="FNU106" s="250"/>
      <c r="FNV106" s="250"/>
      <c r="FNW106" s="250"/>
      <c r="FNX106" s="250"/>
      <c r="FNY106" s="250"/>
      <c r="FNZ106" s="250"/>
      <c r="FOA106" s="250"/>
      <c r="FOB106" s="250"/>
      <c r="FOC106" s="250"/>
      <c r="FOD106" s="250"/>
      <c r="FOE106" s="250"/>
      <c r="FOF106" s="250"/>
      <c r="FOG106" s="250"/>
      <c r="FOH106" s="250"/>
      <c r="FOI106" s="250"/>
      <c r="FOJ106" s="250"/>
      <c r="FOK106" s="250"/>
      <c r="FOL106" s="250"/>
      <c r="FOM106" s="250"/>
      <c r="FON106" s="250"/>
      <c r="FOO106" s="250"/>
      <c r="FOP106" s="250"/>
      <c r="FOQ106" s="250"/>
      <c r="FOR106" s="250"/>
      <c r="FOS106" s="250"/>
      <c r="FOT106" s="250"/>
      <c r="FOU106" s="250"/>
      <c r="FOV106" s="250"/>
      <c r="FOW106" s="250"/>
      <c r="FOX106" s="250"/>
      <c r="FOY106" s="250"/>
      <c r="FOZ106" s="250"/>
      <c r="FPA106" s="250"/>
      <c r="FPB106" s="250"/>
      <c r="FPC106" s="250"/>
      <c r="FPD106" s="250"/>
      <c r="FPE106" s="250"/>
      <c r="FPF106" s="250"/>
      <c r="FPG106" s="250"/>
      <c r="FPH106" s="250"/>
      <c r="FPI106" s="250"/>
      <c r="FPJ106" s="250"/>
      <c r="FPK106" s="250"/>
      <c r="FPL106" s="250"/>
      <c r="FPM106" s="250"/>
      <c r="FPN106" s="250"/>
      <c r="FPO106" s="250"/>
      <c r="FPP106" s="250"/>
      <c r="FPQ106" s="250"/>
      <c r="FPR106" s="250"/>
      <c r="FPS106" s="250"/>
      <c r="FPT106" s="250"/>
      <c r="FPU106" s="250"/>
      <c r="FPV106" s="250"/>
      <c r="FPW106" s="250"/>
      <c r="FPX106" s="250"/>
      <c r="FPY106" s="250"/>
      <c r="FPZ106" s="250"/>
      <c r="FQA106" s="250"/>
      <c r="FQB106" s="250"/>
      <c r="FQC106" s="250"/>
      <c r="FQD106" s="250"/>
      <c r="FQE106" s="250"/>
      <c r="FQF106" s="250"/>
      <c r="FQG106" s="250"/>
      <c r="FQH106" s="250"/>
      <c r="FQI106" s="250"/>
      <c r="FQJ106" s="250"/>
      <c r="FQK106" s="250"/>
      <c r="FQL106" s="250"/>
      <c r="FQM106" s="250"/>
      <c r="FQN106" s="250"/>
      <c r="FQO106" s="250"/>
      <c r="FQP106" s="250"/>
      <c r="FQQ106" s="250"/>
      <c r="FQR106" s="250"/>
      <c r="FQS106" s="250"/>
      <c r="FQT106" s="250"/>
      <c r="FQU106" s="250"/>
      <c r="FQV106" s="250"/>
      <c r="FQW106" s="250"/>
      <c r="FQX106" s="250"/>
      <c r="FQY106" s="250"/>
      <c r="FQZ106" s="250"/>
      <c r="FRA106" s="250"/>
      <c r="FRB106" s="250"/>
      <c r="FRC106" s="250"/>
      <c r="FRD106" s="250"/>
      <c r="FRE106" s="250"/>
      <c r="FRF106" s="250"/>
      <c r="FRG106" s="250"/>
      <c r="FRH106" s="250"/>
      <c r="FRI106" s="250"/>
      <c r="FRJ106" s="250"/>
      <c r="FRK106" s="250"/>
      <c r="FRL106" s="250"/>
      <c r="FRM106" s="250"/>
      <c r="FRN106" s="250"/>
      <c r="FRO106" s="250"/>
      <c r="FRP106" s="250"/>
      <c r="FRQ106" s="250"/>
      <c r="FRR106" s="250"/>
      <c r="FRS106" s="250"/>
      <c r="FRT106" s="250"/>
      <c r="FRU106" s="250"/>
      <c r="FRV106" s="250"/>
      <c r="FRW106" s="250"/>
      <c r="FRX106" s="250"/>
      <c r="FRY106" s="250"/>
      <c r="FRZ106" s="250"/>
      <c r="FSA106" s="250"/>
      <c r="FSB106" s="250"/>
      <c r="FSC106" s="250"/>
      <c r="FSD106" s="250"/>
      <c r="FSE106" s="250"/>
      <c r="FSF106" s="250"/>
      <c r="FSG106" s="250"/>
      <c r="FSH106" s="250"/>
      <c r="FSI106" s="250"/>
      <c r="FSJ106" s="250"/>
      <c r="FSK106" s="250"/>
      <c r="FSL106" s="250"/>
      <c r="FSM106" s="250"/>
      <c r="FSN106" s="250"/>
      <c r="FSO106" s="250"/>
      <c r="FSP106" s="250"/>
      <c r="FSQ106" s="250"/>
      <c r="FSR106" s="250"/>
      <c r="FSS106" s="250"/>
      <c r="FST106" s="250"/>
      <c r="FSU106" s="250"/>
      <c r="FSV106" s="250"/>
      <c r="FSW106" s="250"/>
      <c r="FSX106" s="250"/>
      <c r="FSY106" s="250"/>
      <c r="FSZ106" s="250"/>
      <c r="FTA106" s="250"/>
      <c r="FTB106" s="250"/>
      <c r="FTC106" s="250"/>
      <c r="FTD106" s="250"/>
      <c r="FTE106" s="250"/>
      <c r="FTF106" s="250"/>
      <c r="FTG106" s="250"/>
      <c r="FTH106" s="250"/>
      <c r="FTI106" s="250"/>
      <c r="FTJ106" s="250"/>
      <c r="FTK106" s="250"/>
      <c r="FTL106" s="250"/>
      <c r="FTM106" s="250"/>
      <c r="FTN106" s="250"/>
      <c r="FTO106" s="250"/>
      <c r="FTP106" s="250"/>
      <c r="FTQ106" s="250"/>
      <c r="FTR106" s="250"/>
      <c r="FTS106" s="250"/>
      <c r="FTT106" s="250"/>
      <c r="FTU106" s="250"/>
      <c r="FTV106" s="250"/>
      <c r="FTW106" s="250"/>
      <c r="FTX106" s="250"/>
      <c r="FTY106" s="250"/>
      <c r="FTZ106" s="250"/>
      <c r="FUA106" s="250"/>
      <c r="FUB106" s="250"/>
      <c r="FUC106" s="250"/>
      <c r="FUD106" s="250"/>
      <c r="FUE106" s="250"/>
      <c r="FUF106" s="250"/>
      <c r="FUG106" s="250"/>
      <c r="FUH106" s="250"/>
      <c r="FUI106" s="250"/>
      <c r="FUJ106" s="250"/>
      <c r="FUK106" s="250"/>
      <c r="FUL106" s="250"/>
      <c r="FUM106" s="250"/>
      <c r="FUN106" s="250"/>
      <c r="FUO106" s="250"/>
      <c r="FUP106" s="250"/>
      <c r="FUQ106" s="250"/>
      <c r="FUR106" s="250"/>
      <c r="FUS106" s="250"/>
      <c r="FUT106" s="250"/>
      <c r="FUU106" s="250"/>
      <c r="FUV106" s="250"/>
      <c r="FUW106" s="250"/>
      <c r="FUX106" s="250"/>
      <c r="FUY106" s="250"/>
      <c r="FUZ106" s="250"/>
      <c r="FVA106" s="250"/>
      <c r="FVB106" s="250"/>
      <c r="FVC106" s="250"/>
      <c r="FVD106" s="250"/>
      <c r="FVE106" s="250"/>
      <c r="FVF106" s="250"/>
      <c r="FVG106" s="250"/>
      <c r="FVH106" s="250"/>
      <c r="FVI106" s="250"/>
      <c r="FVJ106" s="250"/>
      <c r="FVK106" s="250"/>
      <c r="FVL106" s="250"/>
      <c r="FVM106" s="250"/>
      <c r="FVN106" s="250"/>
      <c r="FVO106" s="250"/>
      <c r="FVP106" s="250"/>
      <c r="FVQ106" s="250"/>
      <c r="FVR106" s="250"/>
      <c r="FVS106" s="250"/>
      <c r="FVT106" s="250"/>
      <c r="FVU106" s="250"/>
      <c r="FVV106" s="250"/>
      <c r="FVW106" s="250"/>
      <c r="FVX106" s="250"/>
      <c r="FVY106" s="250"/>
      <c r="FVZ106" s="250"/>
      <c r="FWA106" s="250"/>
      <c r="FWB106" s="250"/>
      <c r="FWC106" s="250"/>
      <c r="FWD106" s="250"/>
      <c r="FWE106" s="250"/>
      <c r="FWF106" s="250"/>
      <c r="FWG106" s="250"/>
      <c r="FWH106" s="250"/>
      <c r="FWI106" s="250"/>
      <c r="FWJ106" s="250"/>
      <c r="FWK106" s="250"/>
      <c r="FWL106" s="250"/>
      <c r="FWM106" s="250"/>
      <c r="FWN106" s="250"/>
      <c r="FWO106" s="250"/>
      <c r="FWP106" s="250"/>
      <c r="FWQ106" s="250"/>
      <c r="FWR106" s="250"/>
      <c r="FWS106" s="250"/>
      <c r="FWT106" s="250"/>
      <c r="FWU106" s="250"/>
      <c r="FWV106" s="250"/>
      <c r="FWW106" s="250"/>
      <c r="FWX106" s="250"/>
      <c r="FWY106" s="250"/>
      <c r="FWZ106" s="250"/>
      <c r="FXA106" s="250"/>
      <c r="FXB106" s="250"/>
      <c r="FXC106" s="250"/>
      <c r="FXD106" s="250"/>
      <c r="FXE106" s="250"/>
      <c r="FXF106" s="250"/>
      <c r="FXG106" s="250"/>
      <c r="FXH106" s="250"/>
      <c r="FXI106" s="250"/>
      <c r="FXJ106" s="250"/>
      <c r="FXK106" s="250"/>
      <c r="FXL106" s="250"/>
      <c r="FXM106" s="250"/>
      <c r="FXN106" s="250"/>
      <c r="FXO106" s="250"/>
      <c r="FXP106" s="250"/>
      <c r="FXQ106" s="250"/>
      <c r="FXR106" s="250"/>
      <c r="FXS106" s="250"/>
      <c r="FXT106" s="250"/>
      <c r="FXU106" s="250"/>
      <c r="FXV106" s="250"/>
      <c r="FXW106" s="250"/>
      <c r="FXX106" s="250"/>
      <c r="FXY106" s="250"/>
      <c r="FXZ106" s="250"/>
      <c r="FYA106" s="250"/>
      <c r="FYB106" s="250"/>
      <c r="FYC106" s="250"/>
      <c r="FYD106" s="250"/>
      <c r="FYE106" s="250"/>
      <c r="FYF106" s="250"/>
      <c r="FYG106" s="250"/>
      <c r="FYH106" s="250"/>
      <c r="FYI106" s="250"/>
      <c r="FYJ106" s="250"/>
      <c r="FYK106" s="250"/>
      <c r="FYL106" s="250"/>
      <c r="FYM106" s="250"/>
      <c r="FYN106" s="250"/>
      <c r="FYO106" s="250"/>
      <c r="FYP106" s="250"/>
      <c r="FYQ106" s="250"/>
      <c r="FYR106" s="250"/>
      <c r="FYS106" s="250"/>
      <c r="FYT106" s="250"/>
      <c r="FYU106" s="250"/>
      <c r="FYV106" s="250"/>
      <c r="FYW106" s="250"/>
      <c r="FYX106" s="250"/>
      <c r="FYY106" s="250"/>
      <c r="FYZ106" s="250"/>
      <c r="FZA106" s="250"/>
      <c r="FZB106" s="250"/>
      <c r="FZC106" s="250"/>
      <c r="FZD106" s="250"/>
      <c r="FZE106" s="250"/>
      <c r="FZF106" s="250"/>
      <c r="FZG106" s="250"/>
      <c r="FZH106" s="250"/>
      <c r="FZI106" s="250"/>
      <c r="FZJ106" s="250"/>
      <c r="FZK106" s="250"/>
      <c r="FZL106" s="250"/>
      <c r="FZM106" s="250"/>
      <c r="FZN106" s="250"/>
      <c r="FZO106" s="250"/>
      <c r="FZP106" s="250"/>
      <c r="FZQ106" s="250"/>
      <c r="FZR106" s="250"/>
      <c r="FZS106" s="250"/>
      <c r="FZT106" s="250"/>
      <c r="FZU106" s="250"/>
      <c r="FZV106" s="250"/>
      <c r="FZW106" s="250"/>
      <c r="FZX106" s="250"/>
      <c r="FZY106" s="250"/>
      <c r="FZZ106" s="250"/>
      <c r="GAA106" s="250"/>
      <c r="GAB106" s="250"/>
      <c r="GAC106" s="250"/>
      <c r="GAD106" s="250"/>
      <c r="GAE106" s="250"/>
      <c r="GAF106" s="250"/>
      <c r="GAG106" s="250"/>
      <c r="GAH106" s="250"/>
      <c r="GAI106" s="250"/>
      <c r="GAJ106" s="250"/>
      <c r="GAK106" s="250"/>
      <c r="GAL106" s="250"/>
      <c r="GAM106" s="250"/>
      <c r="GAN106" s="250"/>
      <c r="GAO106" s="250"/>
      <c r="GAP106" s="250"/>
      <c r="GAQ106" s="250"/>
      <c r="GAR106" s="250"/>
      <c r="GAS106" s="250"/>
      <c r="GAT106" s="250"/>
      <c r="GAU106" s="250"/>
      <c r="GAV106" s="250"/>
      <c r="GAW106" s="250"/>
      <c r="GAX106" s="250"/>
      <c r="GAY106" s="250"/>
      <c r="GAZ106" s="250"/>
      <c r="GBA106" s="250"/>
      <c r="GBB106" s="250"/>
      <c r="GBC106" s="250"/>
      <c r="GBD106" s="250"/>
      <c r="GBE106" s="250"/>
      <c r="GBF106" s="250"/>
      <c r="GBG106" s="250"/>
      <c r="GBH106" s="250"/>
      <c r="GBI106" s="250"/>
      <c r="GBJ106" s="250"/>
      <c r="GBK106" s="250"/>
      <c r="GBL106" s="250"/>
      <c r="GBM106" s="250"/>
      <c r="GBN106" s="250"/>
      <c r="GBO106" s="250"/>
      <c r="GBP106" s="250"/>
      <c r="GBQ106" s="250"/>
      <c r="GBR106" s="250"/>
      <c r="GBS106" s="250"/>
      <c r="GBT106" s="250"/>
      <c r="GBU106" s="250"/>
      <c r="GBV106" s="250"/>
      <c r="GBW106" s="250"/>
      <c r="GBX106" s="250"/>
      <c r="GBY106" s="250"/>
      <c r="GBZ106" s="250"/>
      <c r="GCA106" s="250"/>
      <c r="GCB106" s="250"/>
      <c r="GCC106" s="250"/>
      <c r="GCD106" s="250"/>
      <c r="GCE106" s="250"/>
      <c r="GCF106" s="250"/>
      <c r="GCG106" s="250"/>
      <c r="GCH106" s="250"/>
      <c r="GCI106" s="250"/>
      <c r="GCJ106" s="250"/>
      <c r="GCK106" s="250"/>
      <c r="GCL106" s="250"/>
      <c r="GCM106" s="250"/>
      <c r="GCN106" s="250"/>
      <c r="GCO106" s="250"/>
      <c r="GCP106" s="250"/>
      <c r="GCQ106" s="250"/>
      <c r="GCR106" s="250"/>
      <c r="GCS106" s="250"/>
      <c r="GCT106" s="250"/>
      <c r="GCU106" s="250"/>
      <c r="GCV106" s="250"/>
      <c r="GCW106" s="250"/>
      <c r="GCX106" s="250"/>
      <c r="GCY106" s="250"/>
      <c r="GCZ106" s="250"/>
      <c r="GDA106" s="250"/>
      <c r="GDB106" s="250"/>
      <c r="GDC106" s="250"/>
      <c r="GDD106" s="250"/>
      <c r="GDE106" s="250"/>
      <c r="GDF106" s="250"/>
      <c r="GDG106" s="250"/>
      <c r="GDH106" s="250"/>
      <c r="GDI106" s="250"/>
      <c r="GDJ106" s="250"/>
      <c r="GDK106" s="250"/>
      <c r="GDL106" s="250"/>
      <c r="GDM106" s="250"/>
      <c r="GDN106" s="250"/>
      <c r="GDO106" s="250"/>
      <c r="GDP106" s="250"/>
      <c r="GDQ106" s="250"/>
      <c r="GDR106" s="250"/>
      <c r="GDS106" s="250"/>
      <c r="GDT106" s="250"/>
      <c r="GDU106" s="250"/>
      <c r="GDV106" s="250"/>
      <c r="GDW106" s="250"/>
      <c r="GDX106" s="250"/>
      <c r="GDY106" s="250"/>
      <c r="GDZ106" s="250"/>
      <c r="GEA106" s="250"/>
      <c r="GEB106" s="250"/>
      <c r="GEC106" s="250"/>
      <c r="GED106" s="250"/>
      <c r="GEE106" s="250"/>
      <c r="GEF106" s="250"/>
      <c r="GEG106" s="250"/>
      <c r="GEH106" s="250"/>
      <c r="GEI106" s="250"/>
      <c r="GEJ106" s="250"/>
      <c r="GEK106" s="250"/>
      <c r="GEL106" s="250"/>
      <c r="GEM106" s="250"/>
      <c r="GEN106" s="250"/>
      <c r="GEO106" s="250"/>
      <c r="GEP106" s="250"/>
      <c r="GEQ106" s="250"/>
      <c r="GER106" s="250"/>
      <c r="GES106" s="250"/>
      <c r="GET106" s="250"/>
      <c r="GEU106" s="250"/>
      <c r="GEV106" s="250"/>
      <c r="GEW106" s="250"/>
      <c r="GEX106" s="250"/>
      <c r="GEY106" s="250"/>
      <c r="GEZ106" s="250"/>
      <c r="GFA106" s="250"/>
      <c r="GFB106" s="250"/>
      <c r="GFC106" s="250"/>
      <c r="GFD106" s="250"/>
      <c r="GFE106" s="250"/>
      <c r="GFF106" s="250"/>
      <c r="GFG106" s="250"/>
      <c r="GFH106" s="250"/>
      <c r="GFI106" s="250"/>
      <c r="GFJ106" s="250"/>
      <c r="GFK106" s="250"/>
      <c r="GFL106" s="250"/>
      <c r="GFM106" s="250"/>
      <c r="GFN106" s="250"/>
      <c r="GFO106" s="250"/>
      <c r="GFP106" s="250"/>
      <c r="GFQ106" s="250"/>
      <c r="GFR106" s="250"/>
      <c r="GFS106" s="250"/>
      <c r="GFT106" s="250"/>
      <c r="GFU106" s="250"/>
      <c r="GFV106" s="250"/>
      <c r="GFW106" s="250"/>
      <c r="GFX106" s="250"/>
      <c r="GFY106" s="250"/>
      <c r="GFZ106" s="250"/>
      <c r="GGA106" s="250"/>
      <c r="GGB106" s="250"/>
      <c r="GGC106" s="250"/>
      <c r="GGD106" s="250"/>
      <c r="GGE106" s="250"/>
      <c r="GGF106" s="250"/>
      <c r="GGG106" s="250"/>
      <c r="GGH106" s="250"/>
      <c r="GGI106" s="250"/>
      <c r="GGJ106" s="250"/>
      <c r="GGK106" s="250"/>
      <c r="GGL106" s="250"/>
      <c r="GGM106" s="250"/>
      <c r="GGN106" s="250"/>
      <c r="GGO106" s="250"/>
      <c r="GGP106" s="250"/>
      <c r="GGQ106" s="250"/>
      <c r="GGR106" s="250"/>
      <c r="GGS106" s="250"/>
      <c r="GGT106" s="250"/>
      <c r="GGU106" s="250"/>
      <c r="GGV106" s="250"/>
      <c r="GGW106" s="250"/>
      <c r="GGX106" s="250"/>
      <c r="GGY106" s="250"/>
      <c r="GGZ106" s="250"/>
      <c r="GHA106" s="250"/>
      <c r="GHB106" s="250"/>
      <c r="GHC106" s="250"/>
      <c r="GHD106" s="250"/>
      <c r="GHE106" s="250"/>
      <c r="GHF106" s="250"/>
      <c r="GHG106" s="250"/>
      <c r="GHH106" s="250"/>
      <c r="GHI106" s="250"/>
      <c r="GHJ106" s="250"/>
      <c r="GHK106" s="250"/>
      <c r="GHL106" s="250"/>
      <c r="GHM106" s="250"/>
      <c r="GHN106" s="250"/>
      <c r="GHO106" s="250"/>
      <c r="GHP106" s="250"/>
      <c r="GHQ106" s="250"/>
      <c r="GHR106" s="250"/>
      <c r="GHS106" s="250"/>
      <c r="GHT106" s="250"/>
      <c r="GHU106" s="250"/>
      <c r="GHV106" s="250"/>
      <c r="GHW106" s="250"/>
      <c r="GHX106" s="250"/>
      <c r="GHY106" s="250"/>
      <c r="GHZ106" s="250"/>
      <c r="GIA106" s="250"/>
      <c r="GIB106" s="250"/>
      <c r="GIC106" s="250"/>
      <c r="GID106" s="250"/>
      <c r="GIE106" s="250"/>
      <c r="GIF106" s="250"/>
      <c r="GIG106" s="250"/>
      <c r="GIH106" s="250"/>
      <c r="GII106" s="250"/>
      <c r="GIJ106" s="250"/>
      <c r="GIK106" s="250"/>
      <c r="GIL106" s="250"/>
      <c r="GIM106" s="250"/>
      <c r="GIN106" s="250"/>
      <c r="GIO106" s="250"/>
      <c r="GIP106" s="250"/>
      <c r="GIQ106" s="250"/>
      <c r="GIR106" s="250"/>
      <c r="GIS106" s="250"/>
      <c r="GIT106" s="250"/>
      <c r="GIU106" s="250"/>
      <c r="GIV106" s="250"/>
      <c r="GIW106" s="250"/>
      <c r="GIX106" s="250"/>
      <c r="GIY106" s="250"/>
      <c r="GIZ106" s="250"/>
      <c r="GJA106" s="250"/>
      <c r="GJB106" s="250"/>
      <c r="GJC106" s="250"/>
      <c r="GJD106" s="250"/>
      <c r="GJE106" s="250"/>
      <c r="GJF106" s="250"/>
      <c r="GJG106" s="250"/>
      <c r="GJH106" s="250"/>
      <c r="GJI106" s="250"/>
      <c r="GJJ106" s="250"/>
      <c r="GJK106" s="250"/>
      <c r="GJL106" s="250"/>
      <c r="GJM106" s="250"/>
      <c r="GJN106" s="250"/>
      <c r="GJO106" s="250"/>
      <c r="GJP106" s="250"/>
      <c r="GJQ106" s="250"/>
      <c r="GJR106" s="250"/>
      <c r="GJS106" s="250"/>
      <c r="GJT106" s="250"/>
      <c r="GJU106" s="250"/>
      <c r="GJV106" s="250"/>
      <c r="GJW106" s="250"/>
      <c r="GJX106" s="250"/>
      <c r="GJY106" s="250"/>
      <c r="GJZ106" s="250"/>
      <c r="GKA106" s="250"/>
      <c r="GKB106" s="250"/>
      <c r="GKC106" s="250"/>
      <c r="GKD106" s="250"/>
      <c r="GKE106" s="250"/>
      <c r="GKF106" s="250"/>
      <c r="GKG106" s="250"/>
      <c r="GKH106" s="250"/>
      <c r="GKI106" s="250"/>
      <c r="GKJ106" s="250"/>
      <c r="GKK106" s="250"/>
      <c r="GKL106" s="250"/>
      <c r="GKM106" s="250"/>
      <c r="GKN106" s="250"/>
      <c r="GKO106" s="250"/>
      <c r="GKP106" s="250"/>
      <c r="GKQ106" s="250"/>
      <c r="GKR106" s="250"/>
      <c r="GKS106" s="250"/>
      <c r="GKT106" s="250"/>
      <c r="GKU106" s="250"/>
      <c r="GKV106" s="250"/>
      <c r="GKW106" s="250"/>
      <c r="GKX106" s="250"/>
      <c r="GKY106" s="250"/>
      <c r="GKZ106" s="250"/>
      <c r="GLA106" s="250"/>
      <c r="GLB106" s="250"/>
      <c r="GLC106" s="250"/>
      <c r="GLD106" s="250"/>
      <c r="GLE106" s="250"/>
      <c r="GLF106" s="250"/>
      <c r="GLG106" s="250"/>
      <c r="GLH106" s="250"/>
      <c r="GLI106" s="250"/>
      <c r="GLJ106" s="250"/>
      <c r="GLK106" s="250"/>
      <c r="GLL106" s="250"/>
      <c r="GLM106" s="250"/>
      <c r="GLN106" s="250"/>
      <c r="GLO106" s="250"/>
      <c r="GLP106" s="250"/>
      <c r="GLQ106" s="250"/>
      <c r="GLR106" s="250"/>
      <c r="GLS106" s="250"/>
      <c r="GLT106" s="250"/>
      <c r="GLU106" s="250"/>
      <c r="GLV106" s="250"/>
      <c r="GLW106" s="250"/>
      <c r="GLX106" s="250"/>
      <c r="GLY106" s="250"/>
      <c r="GLZ106" s="250"/>
      <c r="GMA106" s="250"/>
      <c r="GMB106" s="250"/>
      <c r="GMC106" s="250"/>
      <c r="GMD106" s="250"/>
      <c r="GME106" s="250"/>
      <c r="GMF106" s="250"/>
      <c r="GMG106" s="250"/>
      <c r="GMH106" s="250"/>
      <c r="GMI106" s="250"/>
      <c r="GMJ106" s="250"/>
      <c r="GMK106" s="250"/>
      <c r="GML106" s="250"/>
      <c r="GMM106" s="250"/>
      <c r="GMN106" s="250"/>
      <c r="GMO106" s="250"/>
      <c r="GMP106" s="250"/>
      <c r="GMQ106" s="250"/>
      <c r="GMR106" s="250"/>
      <c r="GMS106" s="250"/>
      <c r="GMT106" s="250"/>
      <c r="GMU106" s="250"/>
      <c r="GMV106" s="250"/>
      <c r="GMW106" s="250"/>
      <c r="GMX106" s="250"/>
      <c r="GMY106" s="250"/>
      <c r="GMZ106" s="250"/>
      <c r="GNA106" s="250"/>
      <c r="GNB106" s="250"/>
      <c r="GNC106" s="250"/>
      <c r="GND106" s="250"/>
      <c r="GNE106" s="250"/>
      <c r="GNF106" s="250"/>
      <c r="GNG106" s="250"/>
      <c r="GNH106" s="250"/>
      <c r="GNI106" s="250"/>
      <c r="GNJ106" s="250"/>
      <c r="GNK106" s="250"/>
      <c r="GNL106" s="250"/>
      <c r="GNM106" s="250"/>
      <c r="GNN106" s="250"/>
      <c r="GNO106" s="250"/>
      <c r="GNP106" s="250"/>
      <c r="GNQ106" s="250"/>
      <c r="GNR106" s="250"/>
      <c r="GNS106" s="250"/>
      <c r="GNT106" s="250"/>
      <c r="GNU106" s="250"/>
      <c r="GNV106" s="250"/>
      <c r="GNW106" s="250"/>
      <c r="GNX106" s="250"/>
      <c r="GNY106" s="250"/>
      <c r="GNZ106" s="250"/>
      <c r="GOA106" s="250"/>
      <c r="GOB106" s="250"/>
      <c r="GOC106" s="250"/>
      <c r="GOD106" s="250"/>
      <c r="GOE106" s="250"/>
      <c r="GOF106" s="250"/>
      <c r="GOG106" s="250"/>
      <c r="GOH106" s="250"/>
      <c r="GOI106" s="250"/>
      <c r="GOJ106" s="250"/>
      <c r="GOK106" s="250"/>
      <c r="GOL106" s="250"/>
      <c r="GOM106" s="250"/>
      <c r="GON106" s="250"/>
      <c r="GOO106" s="250"/>
      <c r="GOP106" s="250"/>
      <c r="GOQ106" s="250"/>
      <c r="GOR106" s="250"/>
      <c r="GOS106" s="250"/>
      <c r="GOT106" s="250"/>
      <c r="GOU106" s="250"/>
      <c r="GOV106" s="250"/>
      <c r="GOW106" s="250"/>
      <c r="GOX106" s="250"/>
      <c r="GOY106" s="250"/>
      <c r="GOZ106" s="250"/>
      <c r="GPA106" s="250"/>
      <c r="GPB106" s="250"/>
      <c r="GPC106" s="250"/>
      <c r="GPD106" s="250"/>
      <c r="GPE106" s="250"/>
      <c r="GPF106" s="250"/>
      <c r="GPG106" s="250"/>
      <c r="GPH106" s="250"/>
      <c r="GPI106" s="250"/>
      <c r="GPJ106" s="250"/>
      <c r="GPK106" s="250"/>
      <c r="GPL106" s="250"/>
      <c r="GPM106" s="250"/>
      <c r="GPN106" s="250"/>
      <c r="GPO106" s="250"/>
      <c r="GPP106" s="250"/>
      <c r="GPQ106" s="250"/>
      <c r="GPR106" s="250"/>
      <c r="GPS106" s="250"/>
      <c r="GPT106" s="250"/>
      <c r="GPU106" s="250"/>
      <c r="GPV106" s="250"/>
      <c r="GPW106" s="250"/>
      <c r="GPX106" s="250"/>
      <c r="GPY106" s="250"/>
      <c r="GPZ106" s="250"/>
      <c r="GQA106" s="250"/>
      <c r="GQB106" s="250"/>
      <c r="GQC106" s="250"/>
      <c r="GQD106" s="250"/>
      <c r="GQE106" s="250"/>
      <c r="GQF106" s="250"/>
      <c r="GQG106" s="250"/>
      <c r="GQH106" s="250"/>
      <c r="GQI106" s="250"/>
      <c r="GQJ106" s="250"/>
      <c r="GQK106" s="250"/>
      <c r="GQL106" s="250"/>
      <c r="GQM106" s="250"/>
      <c r="GQN106" s="250"/>
      <c r="GQO106" s="250"/>
      <c r="GQP106" s="250"/>
      <c r="GQQ106" s="250"/>
      <c r="GQR106" s="250"/>
      <c r="GQS106" s="250"/>
      <c r="GQT106" s="250"/>
      <c r="GQU106" s="250"/>
      <c r="GQV106" s="250"/>
      <c r="GQW106" s="250"/>
      <c r="GQX106" s="250"/>
      <c r="GQY106" s="250"/>
      <c r="GQZ106" s="250"/>
      <c r="GRA106" s="250"/>
      <c r="GRB106" s="250"/>
      <c r="GRC106" s="250"/>
      <c r="GRD106" s="250"/>
      <c r="GRE106" s="250"/>
      <c r="GRF106" s="250"/>
      <c r="GRG106" s="250"/>
      <c r="GRH106" s="250"/>
      <c r="GRI106" s="250"/>
      <c r="GRJ106" s="250"/>
      <c r="GRK106" s="250"/>
      <c r="GRL106" s="250"/>
      <c r="GRM106" s="250"/>
      <c r="GRN106" s="250"/>
      <c r="GRO106" s="250"/>
      <c r="GRP106" s="250"/>
      <c r="GRQ106" s="250"/>
      <c r="GRR106" s="250"/>
      <c r="GRS106" s="250"/>
      <c r="GRT106" s="250"/>
      <c r="GRU106" s="250"/>
      <c r="GRV106" s="250"/>
      <c r="GRW106" s="250"/>
      <c r="GRX106" s="250"/>
      <c r="GRY106" s="250"/>
      <c r="GRZ106" s="250"/>
      <c r="GSA106" s="250"/>
      <c r="GSB106" s="250"/>
      <c r="GSC106" s="250"/>
      <c r="GSD106" s="250"/>
      <c r="GSE106" s="250"/>
      <c r="GSF106" s="250"/>
      <c r="GSG106" s="250"/>
      <c r="GSH106" s="250"/>
      <c r="GSI106" s="250"/>
      <c r="GSJ106" s="250"/>
      <c r="GSK106" s="250"/>
      <c r="GSL106" s="250"/>
      <c r="GSM106" s="250"/>
      <c r="GSN106" s="250"/>
      <c r="GSO106" s="250"/>
      <c r="GSP106" s="250"/>
      <c r="GSQ106" s="250"/>
      <c r="GSR106" s="250"/>
      <c r="GSS106" s="250"/>
      <c r="GST106" s="250"/>
      <c r="GSU106" s="250"/>
      <c r="GSV106" s="250"/>
      <c r="GSW106" s="250"/>
      <c r="GSX106" s="250"/>
      <c r="GSY106" s="250"/>
      <c r="GSZ106" s="250"/>
      <c r="GTA106" s="250"/>
      <c r="GTB106" s="250"/>
      <c r="GTC106" s="250"/>
      <c r="GTD106" s="250"/>
      <c r="GTE106" s="250"/>
      <c r="GTF106" s="250"/>
      <c r="GTG106" s="250"/>
      <c r="GTH106" s="250"/>
      <c r="GTI106" s="250"/>
      <c r="GTJ106" s="250"/>
      <c r="GTK106" s="250"/>
      <c r="GTL106" s="250"/>
      <c r="GTM106" s="250"/>
      <c r="GTN106" s="250"/>
      <c r="GTO106" s="250"/>
      <c r="GTP106" s="250"/>
      <c r="GTQ106" s="250"/>
      <c r="GTR106" s="250"/>
      <c r="GTS106" s="250"/>
      <c r="GTT106" s="250"/>
      <c r="GTU106" s="250"/>
      <c r="GTV106" s="250"/>
      <c r="GTW106" s="250"/>
      <c r="GTX106" s="250"/>
      <c r="GTY106" s="250"/>
      <c r="GTZ106" s="250"/>
      <c r="GUA106" s="250"/>
      <c r="GUB106" s="250"/>
      <c r="GUC106" s="250"/>
      <c r="GUD106" s="250"/>
      <c r="GUE106" s="250"/>
      <c r="GUF106" s="250"/>
      <c r="GUG106" s="250"/>
      <c r="GUH106" s="250"/>
      <c r="GUI106" s="250"/>
      <c r="GUJ106" s="250"/>
      <c r="GUK106" s="250"/>
      <c r="GUL106" s="250"/>
      <c r="GUM106" s="250"/>
      <c r="GUN106" s="250"/>
      <c r="GUO106" s="250"/>
      <c r="GUP106" s="250"/>
      <c r="GUQ106" s="250"/>
      <c r="GUR106" s="250"/>
      <c r="GUS106" s="250"/>
      <c r="GUT106" s="250"/>
      <c r="GUU106" s="250"/>
      <c r="GUV106" s="250"/>
      <c r="GUW106" s="250"/>
      <c r="GUX106" s="250"/>
      <c r="GUY106" s="250"/>
      <c r="GUZ106" s="250"/>
      <c r="GVA106" s="250"/>
      <c r="GVB106" s="250"/>
      <c r="GVC106" s="250"/>
      <c r="GVD106" s="250"/>
      <c r="GVE106" s="250"/>
      <c r="GVF106" s="250"/>
      <c r="GVG106" s="250"/>
      <c r="GVH106" s="250"/>
      <c r="GVI106" s="250"/>
      <c r="GVJ106" s="250"/>
      <c r="GVK106" s="250"/>
      <c r="GVL106" s="250"/>
      <c r="GVM106" s="250"/>
      <c r="GVN106" s="250"/>
      <c r="GVO106" s="250"/>
      <c r="GVP106" s="250"/>
      <c r="GVQ106" s="250"/>
      <c r="GVR106" s="250"/>
      <c r="GVS106" s="250"/>
      <c r="GVT106" s="250"/>
      <c r="GVU106" s="250"/>
      <c r="GVV106" s="250"/>
      <c r="GVW106" s="250"/>
      <c r="GVX106" s="250"/>
      <c r="GVY106" s="250"/>
      <c r="GVZ106" s="250"/>
      <c r="GWA106" s="250"/>
      <c r="GWB106" s="250"/>
      <c r="GWC106" s="250"/>
      <c r="GWD106" s="250"/>
      <c r="GWE106" s="250"/>
      <c r="GWF106" s="250"/>
      <c r="GWG106" s="250"/>
      <c r="GWH106" s="250"/>
      <c r="GWI106" s="250"/>
      <c r="GWJ106" s="250"/>
      <c r="GWK106" s="250"/>
      <c r="GWL106" s="250"/>
      <c r="GWM106" s="250"/>
      <c r="GWN106" s="250"/>
      <c r="GWO106" s="250"/>
      <c r="GWP106" s="250"/>
      <c r="GWQ106" s="250"/>
      <c r="GWR106" s="250"/>
      <c r="GWS106" s="250"/>
      <c r="GWT106" s="250"/>
      <c r="GWU106" s="250"/>
      <c r="GWV106" s="250"/>
      <c r="GWW106" s="250"/>
      <c r="GWX106" s="250"/>
      <c r="GWY106" s="250"/>
      <c r="GWZ106" s="250"/>
      <c r="GXA106" s="250"/>
      <c r="GXB106" s="250"/>
      <c r="GXC106" s="250"/>
      <c r="GXD106" s="250"/>
      <c r="GXE106" s="250"/>
      <c r="GXF106" s="250"/>
      <c r="GXG106" s="250"/>
      <c r="GXH106" s="250"/>
      <c r="GXI106" s="250"/>
      <c r="GXJ106" s="250"/>
      <c r="GXK106" s="250"/>
      <c r="GXL106" s="250"/>
      <c r="GXM106" s="250"/>
      <c r="GXN106" s="250"/>
      <c r="GXO106" s="250"/>
      <c r="GXP106" s="250"/>
      <c r="GXQ106" s="250"/>
      <c r="GXR106" s="250"/>
      <c r="GXS106" s="250"/>
      <c r="GXT106" s="250"/>
      <c r="GXU106" s="250"/>
      <c r="GXV106" s="250"/>
      <c r="GXW106" s="250"/>
      <c r="GXX106" s="250"/>
      <c r="GXY106" s="250"/>
      <c r="GXZ106" s="250"/>
      <c r="GYA106" s="250"/>
      <c r="GYB106" s="250"/>
      <c r="GYC106" s="250"/>
      <c r="GYD106" s="250"/>
      <c r="GYE106" s="250"/>
      <c r="GYF106" s="250"/>
      <c r="GYG106" s="250"/>
      <c r="GYH106" s="250"/>
      <c r="GYI106" s="250"/>
      <c r="GYJ106" s="250"/>
      <c r="GYK106" s="250"/>
      <c r="GYL106" s="250"/>
      <c r="GYM106" s="250"/>
      <c r="GYN106" s="250"/>
      <c r="GYO106" s="250"/>
      <c r="GYP106" s="250"/>
      <c r="GYQ106" s="250"/>
      <c r="GYR106" s="250"/>
      <c r="GYS106" s="250"/>
      <c r="GYT106" s="250"/>
      <c r="GYU106" s="250"/>
      <c r="GYV106" s="250"/>
      <c r="GYW106" s="250"/>
      <c r="GYX106" s="250"/>
      <c r="GYY106" s="250"/>
      <c r="GYZ106" s="250"/>
      <c r="GZA106" s="250"/>
      <c r="GZB106" s="250"/>
      <c r="GZC106" s="250"/>
      <c r="GZD106" s="250"/>
      <c r="GZE106" s="250"/>
      <c r="GZF106" s="250"/>
      <c r="GZG106" s="250"/>
      <c r="GZH106" s="250"/>
      <c r="GZI106" s="250"/>
      <c r="GZJ106" s="250"/>
      <c r="GZK106" s="250"/>
      <c r="GZL106" s="250"/>
      <c r="GZM106" s="250"/>
      <c r="GZN106" s="250"/>
      <c r="GZO106" s="250"/>
      <c r="GZP106" s="250"/>
      <c r="GZQ106" s="250"/>
      <c r="GZR106" s="250"/>
      <c r="GZS106" s="250"/>
      <c r="GZT106" s="250"/>
      <c r="GZU106" s="250"/>
      <c r="GZV106" s="250"/>
      <c r="GZW106" s="250"/>
      <c r="GZX106" s="250"/>
      <c r="GZY106" s="250"/>
      <c r="GZZ106" s="250"/>
      <c r="HAA106" s="250"/>
      <c r="HAB106" s="250"/>
      <c r="HAC106" s="250"/>
      <c r="HAD106" s="250"/>
      <c r="HAE106" s="250"/>
      <c r="HAF106" s="250"/>
      <c r="HAG106" s="250"/>
      <c r="HAH106" s="250"/>
      <c r="HAI106" s="250"/>
      <c r="HAJ106" s="250"/>
      <c r="HAK106" s="250"/>
      <c r="HAL106" s="250"/>
      <c r="HAM106" s="250"/>
      <c r="HAN106" s="250"/>
      <c r="HAO106" s="250"/>
      <c r="HAP106" s="250"/>
      <c r="HAQ106" s="250"/>
      <c r="HAR106" s="250"/>
      <c r="HAS106" s="250"/>
      <c r="HAT106" s="250"/>
      <c r="HAU106" s="250"/>
      <c r="HAV106" s="250"/>
      <c r="HAW106" s="250"/>
      <c r="HAX106" s="250"/>
      <c r="HAY106" s="250"/>
      <c r="HAZ106" s="250"/>
      <c r="HBA106" s="250"/>
      <c r="HBB106" s="250"/>
      <c r="HBC106" s="250"/>
      <c r="HBD106" s="250"/>
      <c r="HBE106" s="250"/>
      <c r="HBF106" s="250"/>
      <c r="HBG106" s="250"/>
      <c r="HBH106" s="250"/>
      <c r="HBI106" s="250"/>
      <c r="HBJ106" s="250"/>
      <c r="HBK106" s="250"/>
      <c r="HBL106" s="250"/>
      <c r="HBM106" s="250"/>
      <c r="HBN106" s="250"/>
      <c r="HBO106" s="250"/>
      <c r="HBP106" s="250"/>
      <c r="HBQ106" s="250"/>
      <c r="HBR106" s="250"/>
      <c r="HBS106" s="250"/>
      <c r="HBT106" s="250"/>
      <c r="HBU106" s="250"/>
      <c r="HBV106" s="250"/>
      <c r="HBW106" s="250"/>
      <c r="HBX106" s="250"/>
      <c r="HBY106" s="250"/>
      <c r="HBZ106" s="250"/>
      <c r="HCA106" s="250"/>
      <c r="HCB106" s="250"/>
      <c r="HCC106" s="250"/>
      <c r="HCD106" s="250"/>
      <c r="HCE106" s="250"/>
      <c r="HCF106" s="250"/>
      <c r="HCG106" s="250"/>
      <c r="HCH106" s="250"/>
      <c r="HCI106" s="250"/>
      <c r="HCJ106" s="250"/>
      <c r="HCK106" s="250"/>
      <c r="HCL106" s="250"/>
      <c r="HCM106" s="250"/>
      <c r="HCN106" s="250"/>
      <c r="HCO106" s="250"/>
      <c r="HCP106" s="250"/>
      <c r="HCQ106" s="250"/>
      <c r="HCR106" s="250"/>
      <c r="HCS106" s="250"/>
      <c r="HCT106" s="250"/>
      <c r="HCU106" s="250"/>
      <c r="HCV106" s="250"/>
      <c r="HCW106" s="250"/>
      <c r="HCX106" s="250"/>
      <c r="HCY106" s="250"/>
      <c r="HCZ106" s="250"/>
      <c r="HDA106" s="250"/>
      <c r="HDB106" s="250"/>
      <c r="HDC106" s="250"/>
      <c r="HDD106" s="250"/>
      <c r="HDE106" s="250"/>
      <c r="HDF106" s="250"/>
      <c r="HDG106" s="250"/>
      <c r="HDH106" s="250"/>
      <c r="HDI106" s="250"/>
      <c r="HDJ106" s="250"/>
      <c r="HDK106" s="250"/>
      <c r="HDL106" s="250"/>
      <c r="HDM106" s="250"/>
      <c r="HDN106" s="250"/>
      <c r="HDO106" s="250"/>
      <c r="HDP106" s="250"/>
      <c r="HDQ106" s="250"/>
      <c r="HDR106" s="250"/>
      <c r="HDS106" s="250"/>
      <c r="HDT106" s="250"/>
      <c r="HDU106" s="250"/>
      <c r="HDV106" s="250"/>
      <c r="HDW106" s="250"/>
      <c r="HDX106" s="250"/>
      <c r="HDY106" s="250"/>
      <c r="HDZ106" s="250"/>
      <c r="HEA106" s="250"/>
      <c r="HEB106" s="250"/>
      <c r="HEC106" s="250"/>
      <c r="HED106" s="250"/>
      <c r="HEE106" s="250"/>
      <c r="HEF106" s="250"/>
      <c r="HEG106" s="250"/>
      <c r="HEH106" s="250"/>
      <c r="HEI106" s="250"/>
      <c r="HEJ106" s="250"/>
      <c r="HEK106" s="250"/>
      <c r="HEL106" s="250"/>
      <c r="HEM106" s="250"/>
      <c r="HEN106" s="250"/>
      <c r="HEO106" s="250"/>
      <c r="HEP106" s="250"/>
      <c r="HEQ106" s="250"/>
      <c r="HER106" s="250"/>
      <c r="HES106" s="250"/>
      <c r="HET106" s="250"/>
      <c r="HEU106" s="250"/>
      <c r="HEV106" s="250"/>
      <c r="HEW106" s="250"/>
      <c r="HEX106" s="250"/>
      <c r="HEY106" s="250"/>
      <c r="HEZ106" s="250"/>
      <c r="HFA106" s="250"/>
      <c r="HFB106" s="250"/>
      <c r="HFC106" s="250"/>
      <c r="HFD106" s="250"/>
      <c r="HFE106" s="250"/>
      <c r="HFF106" s="250"/>
      <c r="HFG106" s="250"/>
      <c r="HFH106" s="250"/>
      <c r="HFI106" s="250"/>
      <c r="HFJ106" s="250"/>
      <c r="HFK106" s="250"/>
      <c r="HFL106" s="250"/>
      <c r="HFM106" s="250"/>
      <c r="HFN106" s="250"/>
      <c r="HFO106" s="250"/>
      <c r="HFP106" s="250"/>
      <c r="HFQ106" s="250"/>
      <c r="HFR106" s="250"/>
      <c r="HFS106" s="250"/>
      <c r="HFT106" s="250"/>
      <c r="HFU106" s="250"/>
      <c r="HFV106" s="250"/>
      <c r="HFW106" s="250"/>
      <c r="HFX106" s="250"/>
      <c r="HFY106" s="250"/>
      <c r="HFZ106" s="250"/>
      <c r="HGA106" s="250"/>
      <c r="HGB106" s="250"/>
      <c r="HGC106" s="250"/>
      <c r="HGD106" s="250"/>
      <c r="HGE106" s="250"/>
      <c r="HGF106" s="250"/>
      <c r="HGG106" s="250"/>
      <c r="HGH106" s="250"/>
      <c r="HGI106" s="250"/>
      <c r="HGJ106" s="250"/>
      <c r="HGK106" s="250"/>
      <c r="HGL106" s="250"/>
      <c r="HGM106" s="250"/>
      <c r="HGN106" s="250"/>
      <c r="HGO106" s="250"/>
      <c r="HGP106" s="250"/>
      <c r="HGQ106" s="250"/>
      <c r="HGR106" s="250"/>
      <c r="HGS106" s="250"/>
      <c r="HGT106" s="250"/>
      <c r="HGU106" s="250"/>
      <c r="HGV106" s="250"/>
      <c r="HGW106" s="250"/>
      <c r="HGX106" s="250"/>
      <c r="HGY106" s="250"/>
      <c r="HGZ106" s="250"/>
      <c r="HHA106" s="250"/>
      <c r="HHB106" s="250"/>
      <c r="HHC106" s="250"/>
      <c r="HHD106" s="250"/>
      <c r="HHE106" s="250"/>
      <c r="HHF106" s="250"/>
      <c r="HHG106" s="250"/>
      <c r="HHH106" s="250"/>
      <c r="HHI106" s="250"/>
      <c r="HHJ106" s="250"/>
      <c r="HHK106" s="250"/>
      <c r="HHL106" s="250"/>
      <c r="HHM106" s="250"/>
      <c r="HHN106" s="250"/>
      <c r="HHO106" s="250"/>
      <c r="HHP106" s="250"/>
      <c r="HHQ106" s="250"/>
      <c r="HHR106" s="250"/>
      <c r="HHS106" s="250"/>
      <c r="HHT106" s="250"/>
      <c r="HHU106" s="250"/>
      <c r="HHV106" s="250"/>
      <c r="HHW106" s="250"/>
      <c r="HHX106" s="250"/>
      <c r="HHY106" s="250"/>
      <c r="HHZ106" s="250"/>
      <c r="HIA106" s="250"/>
      <c r="HIB106" s="250"/>
      <c r="HIC106" s="250"/>
      <c r="HID106" s="250"/>
      <c r="HIE106" s="250"/>
      <c r="HIF106" s="250"/>
      <c r="HIG106" s="250"/>
      <c r="HIH106" s="250"/>
      <c r="HII106" s="250"/>
      <c r="HIJ106" s="250"/>
      <c r="HIK106" s="250"/>
      <c r="HIL106" s="250"/>
      <c r="HIM106" s="250"/>
      <c r="HIN106" s="250"/>
      <c r="HIO106" s="250"/>
      <c r="HIP106" s="250"/>
      <c r="HIQ106" s="250"/>
      <c r="HIR106" s="250"/>
      <c r="HIS106" s="250"/>
      <c r="HIT106" s="250"/>
      <c r="HIU106" s="250"/>
      <c r="HIV106" s="250"/>
      <c r="HIW106" s="250"/>
      <c r="HIX106" s="250"/>
      <c r="HIY106" s="250"/>
      <c r="HIZ106" s="250"/>
      <c r="HJA106" s="250"/>
      <c r="HJB106" s="250"/>
      <c r="HJC106" s="250"/>
      <c r="HJD106" s="250"/>
      <c r="HJE106" s="250"/>
      <c r="HJF106" s="250"/>
      <c r="HJG106" s="250"/>
      <c r="HJH106" s="250"/>
      <c r="HJI106" s="250"/>
      <c r="HJJ106" s="250"/>
      <c r="HJK106" s="250"/>
      <c r="HJL106" s="250"/>
      <c r="HJM106" s="250"/>
      <c r="HJN106" s="250"/>
      <c r="HJO106" s="250"/>
      <c r="HJP106" s="250"/>
      <c r="HJQ106" s="250"/>
      <c r="HJR106" s="250"/>
      <c r="HJS106" s="250"/>
      <c r="HJT106" s="250"/>
      <c r="HJU106" s="250"/>
      <c r="HJV106" s="250"/>
      <c r="HJW106" s="250"/>
      <c r="HJX106" s="250"/>
      <c r="HJY106" s="250"/>
      <c r="HJZ106" s="250"/>
      <c r="HKA106" s="250"/>
      <c r="HKB106" s="250"/>
      <c r="HKC106" s="250"/>
      <c r="HKD106" s="250"/>
      <c r="HKE106" s="250"/>
      <c r="HKF106" s="250"/>
      <c r="HKG106" s="250"/>
      <c r="HKH106" s="250"/>
      <c r="HKI106" s="250"/>
      <c r="HKJ106" s="250"/>
      <c r="HKK106" s="250"/>
      <c r="HKL106" s="250"/>
      <c r="HKM106" s="250"/>
      <c r="HKN106" s="250"/>
      <c r="HKO106" s="250"/>
      <c r="HKP106" s="250"/>
      <c r="HKQ106" s="250"/>
      <c r="HKR106" s="250"/>
      <c r="HKS106" s="250"/>
      <c r="HKT106" s="250"/>
      <c r="HKU106" s="250"/>
      <c r="HKV106" s="250"/>
      <c r="HKW106" s="250"/>
      <c r="HKX106" s="250"/>
      <c r="HKY106" s="250"/>
      <c r="HKZ106" s="250"/>
      <c r="HLA106" s="250"/>
      <c r="HLB106" s="250"/>
      <c r="HLC106" s="250"/>
      <c r="HLD106" s="250"/>
      <c r="HLE106" s="250"/>
      <c r="HLF106" s="250"/>
      <c r="HLG106" s="250"/>
      <c r="HLH106" s="250"/>
      <c r="HLI106" s="250"/>
      <c r="HLJ106" s="250"/>
      <c r="HLK106" s="250"/>
      <c r="HLL106" s="250"/>
      <c r="HLM106" s="250"/>
      <c r="HLN106" s="250"/>
      <c r="HLO106" s="250"/>
      <c r="HLP106" s="250"/>
      <c r="HLQ106" s="250"/>
      <c r="HLR106" s="250"/>
      <c r="HLS106" s="250"/>
      <c r="HLT106" s="250"/>
      <c r="HLU106" s="250"/>
      <c r="HLV106" s="250"/>
      <c r="HLW106" s="250"/>
      <c r="HLX106" s="250"/>
      <c r="HLY106" s="250"/>
      <c r="HLZ106" s="250"/>
      <c r="HMA106" s="250"/>
      <c r="HMB106" s="250"/>
      <c r="HMC106" s="250"/>
      <c r="HMD106" s="250"/>
      <c r="HME106" s="250"/>
      <c r="HMF106" s="250"/>
      <c r="HMG106" s="250"/>
      <c r="HMH106" s="250"/>
      <c r="HMI106" s="250"/>
      <c r="HMJ106" s="250"/>
      <c r="HMK106" s="250"/>
      <c r="HML106" s="250"/>
      <c r="HMM106" s="250"/>
      <c r="HMN106" s="250"/>
      <c r="HMO106" s="250"/>
      <c r="HMP106" s="250"/>
      <c r="HMQ106" s="250"/>
      <c r="HMR106" s="250"/>
      <c r="HMS106" s="250"/>
      <c r="HMT106" s="250"/>
      <c r="HMU106" s="250"/>
      <c r="HMV106" s="250"/>
      <c r="HMW106" s="250"/>
      <c r="HMX106" s="250"/>
      <c r="HMY106" s="250"/>
      <c r="HMZ106" s="250"/>
      <c r="HNA106" s="250"/>
      <c r="HNB106" s="250"/>
      <c r="HNC106" s="250"/>
      <c r="HND106" s="250"/>
      <c r="HNE106" s="250"/>
      <c r="HNF106" s="250"/>
      <c r="HNG106" s="250"/>
      <c r="HNH106" s="250"/>
      <c r="HNI106" s="250"/>
      <c r="HNJ106" s="250"/>
      <c r="HNK106" s="250"/>
      <c r="HNL106" s="250"/>
      <c r="HNM106" s="250"/>
      <c r="HNN106" s="250"/>
      <c r="HNO106" s="250"/>
      <c r="HNP106" s="250"/>
      <c r="HNQ106" s="250"/>
      <c r="HNR106" s="250"/>
      <c r="HNS106" s="250"/>
      <c r="HNT106" s="250"/>
      <c r="HNU106" s="250"/>
      <c r="HNV106" s="250"/>
      <c r="HNW106" s="250"/>
      <c r="HNX106" s="250"/>
      <c r="HNY106" s="250"/>
      <c r="HNZ106" s="250"/>
      <c r="HOA106" s="250"/>
      <c r="HOB106" s="250"/>
      <c r="HOC106" s="250"/>
      <c r="HOD106" s="250"/>
      <c r="HOE106" s="250"/>
      <c r="HOF106" s="250"/>
      <c r="HOG106" s="250"/>
      <c r="HOH106" s="250"/>
      <c r="HOI106" s="250"/>
      <c r="HOJ106" s="250"/>
      <c r="HOK106" s="250"/>
      <c r="HOL106" s="250"/>
      <c r="HOM106" s="250"/>
      <c r="HON106" s="250"/>
      <c r="HOO106" s="250"/>
      <c r="HOP106" s="250"/>
      <c r="HOQ106" s="250"/>
      <c r="HOR106" s="250"/>
      <c r="HOS106" s="250"/>
      <c r="HOT106" s="250"/>
      <c r="HOU106" s="250"/>
      <c r="HOV106" s="250"/>
      <c r="HOW106" s="250"/>
      <c r="HOX106" s="250"/>
      <c r="HOY106" s="250"/>
      <c r="HOZ106" s="250"/>
      <c r="HPA106" s="250"/>
      <c r="HPB106" s="250"/>
      <c r="HPC106" s="250"/>
      <c r="HPD106" s="250"/>
      <c r="HPE106" s="250"/>
      <c r="HPF106" s="250"/>
      <c r="HPG106" s="250"/>
      <c r="HPH106" s="250"/>
      <c r="HPI106" s="250"/>
      <c r="HPJ106" s="250"/>
      <c r="HPK106" s="250"/>
      <c r="HPL106" s="250"/>
      <c r="HPM106" s="250"/>
      <c r="HPN106" s="250"/>
      <c r="HPO106" s="250"/>
      <c r="HPP106" s="250"/>
      <c r="HPQ106" s="250"/>
      <c r="HPR106" s="250"/>
      <c r="HPS106" s="250"/>
      <c r="HPT106" s="250"/>
      <c r="HPU106" s="250"/>
      <c r="HPV106" s="250"/>
      <c r="HPW106" s="250"/>
      <c r="HPX106" s="250"/>
      <c r="HPY106" s="250"/>
      <c r="HPZ106" s="250"/>
      <c r="HQA106" s="250"/>
      <c r="HQB106" s="250"/>
      <c r="HQC106" s="250"/>
      <c r="HQD106" s="250"/>
      <c r="HQE106" s="250"/>
      <c r="HQF106" s="250"/>
      <c r="HQG106" s="250"/>
      <c r="HQH106" s="250"/>
      <c r="HQI106" s="250"/>
      <c r="HQJ106" s="250"/>
      <c r="HQK106" s="250"/>
      <c r="HQL106" s="250"/>
      <c r="HQM106" s="250"/>
      <c r="HQN106" s="250"/>
      <c r="HQO106" s="250"/>
      <c r="HQP106" s="250"/>
      <c r="HQQ106" s="250"/>
      <c r="HQR106" s="250"/>
      <c r="HQS106" s="250"/>
      <c r="HQT106" s="250"/>
      <c r="HQU106" s="250"/>
      <c r="HQV106" s="250"/>
      <c r="HQW106" s="250"/>
      <c r="HQX106" s="250"/>
      <c r="HQY106" s="250"/>
      <c r="HQZ106" s="250"/>
      <c r="HRA106" s="250"/>
      <c r="HRB106" s="250"/>
      <c r="HRC106" s="250"/>
      <c r="HRD106" s="250"/>
      <c r="HRE106" s="250"/>
      <c r="HRF106" s="250"/>
      <c r="HRG106" s="250"/>
      <c r="HRH106" s="250"/>
      <c r="HRI106" s="250"/>
      <c r="HRJ106" s="250"/>
      <c r="HRK106" s="250"/>
      <c r="HRL106" s="250"/>
      <c r="HRM106" s="250"/>
      <c r="HRN106" s="250"/>
      <c r="HRO106" s="250"/>
      <c r="HRP106" s="250"/>
      <c r="HRQ106" s="250"/>
      <c r="HRR106" s="250"/>
      <c r="HRS106" s="250"/>
      <c r="HRT106" s="250"/>
      <c r="HRU106" s="250"/>
      <c r="HRV106" s="250"/>
      <c r="HRW106" s="250"/>
      <c r="HRX106" s="250"/>
      <c r="HRY106" s="250"/>
      <c r="HRZ106" s="250"/>
      <c r="HSA106" s="250"/>
      <c r="HSB106" s="250"/>
      <c r="HSC106" s="250"/>
      <c r="HSD106" s="250"/>
      <c r="HSE106" s="250"/>
      <c r="HSF106" s="250"/>
      <c r="HSG106" s="250"/>
      <c r="HSH106" s="250"/>
      <c r="HSI106" s="250"/>
      <c r="HSJ106" s="250"/>
      <c r="HSK106" s="250"/>
      <c r="HSL106" s="250"/>
      <c r="HSM106" s="250"/>
      <c r="HSN106" s="250"/>
      <c r="HSO106" s="250"/>
      <c r="HSP106" s="250"/>
      <c r="HSQ106" s="250"/>
      <c r="HSR106" s="250"/>
      <c r="HSS106" s="250"/>
      <c r="HST106" s="250"/>
      <c r="HSU106" s="250"/>
      <c r="HSV106" s="250"/>
      <c r="HSW106" s="250"/>
      <c r="HSX106" s="250"/>
      <c r="HSY106" s="250"/>
      <c r="HSZ106" s="250"/>
      <c r="HTA106" s="250"/>
      <c r="HTB106" s="250"/>
      <c r="HTC106" s="250"/>
      <c r="HTD106" s="250"/>
      <c r="HTE106" s="250"/>
      <c r="HTF106" s="250"/>
      <c r="HTG106" s="250"/>
      <c r="HTH106" s="250"/>
      <c r="HTI106" s="250"/>
      <c r="HTJ106" s="250"/>
      <c r="HTK106" s="250"/>
      <c r="HTL106" s="250"/>
      <c r="HTM106" s="250"/>
      <c r="HTN106" s="250"/>
      <c r="HTO106" s="250"/>
      <c r="HTP106" s="250"/>
      <c r="HTQ106" s="250"/>
      <c r="HTR106" s="250"/>
      <c r="HTS106" s="250"/>
      <c r="HTT106" s="250"/>
      <c r="HTU106" s="250"/>
      <c r="HTV106" s="250"/>
      <c r="HTW106" s="250"/>
      <c r="HTX106" s="250"/>
      <c r="HTY106" s="250"/>
      <c r="HTZ106" s="250"/>
      <c r="HUA106" s="250"/>
      <c r="HUB106" s="250"/>
      <c r="HUC106" s="250"/>
      <c r="HUD106" s="250"/>
      <c r="HUE106" s="250"/>
      <c r="HUF106" s="250"/>
      <c r="HUG106" s="250"/>
      <c r="HUH106" s="250"/>
      <c r="HUI106" s="250"/>
      <c r="HUJ106" s="250"/>
      <c r="HUK106" s="250"/>
      <c r="HUL106" s="250"/>
      <c r="HUM106" s="250"/>
      <c r="HUN106" s="250"/>
      <c r="HUO106" s="250"/>
      <c r="HUP106" s="250"/>
      <c r="HUQ106" s="250"/>
      <c r="HUR106" s="250"/>
      <c r="HUS106" s="250"/>
      <c r="HUT106" s="250"/>
      <c r="HUU106" s="250"/>
      <c r="HUV106" s="250"/>
      <c r="HUW106" s="250"/>
      <c r="HUX106" s="250"/>
      <c r="HUY106" s="250"/>
      <c r="HUZ106" s="250"/>
      <c r="HVA106" s="250"/>
      <c r="HVB106" s="250"/>
      <c r="HVC106" s="250"/>
      <c r="HVD106" s="250"/>
      <c r="HVE106" s="250"/>
      <c r="HVF106" s="250"/>
      <c r="HVG106" s="250"/>
      <c r="HVH106" s="250"/>
      <c r="HVI106" s="250"/>
      <c r="HVJ106" s="250"/>
      <c r="HVK106" s="250"/>
      <c r="HVL106" s="250"/>
      <c r="HVM106" s="250"/>
      <c r="HVN106" s="250"/>
      <c r="HVO106" s="250"/>
      <c r="HVP106" s="250"/>
      <c r="HVQ106" s="250"/>
      <c r="HVR106" s="250"/>
      <c r="HVS106" s="250"/>
      <c r="HVT106" s="250"/>
      <c r="HVU106" s="250"/>
      <c r="HVV106" s="250"/>
      <c r="HVW106" s="250"/>
      <c r="HVX106" s="250"/>
      <c r="HVY106" s="250"/>
      <c r="HVZ106" s="250"/>
      <c r="HWA106" s="250"/>
      <c r="HWB106" s="250"/>
      <c r="HWC106" s="250"/>
      <c r="HWD106" s="250"/>
      <c r="HWE106" s="250"/>
      <c r="HWF106" s="250"/>
      <c r="HWG106" s="250"/>
      <c r="HWH106" s="250"/>
      <c r="HWI106" s="250"/>
      <c r="HWJ106" s="250"/>
      <c r="HWK106" s="250"/>
      <c r="HWL106" s="250"/>
      <c r="HWM106" s="250"/>
      <c r="HWN106" s="250"/>
      <c r="HWO106" s="250"/>
      <c r="HWP106" s="250"/>
      <c r="HWQ106" s="250"/>
      <c r="HWR106" s="250"/>
      <c r="HWS106" s="250"/>
      <c r="HWT106" s="250"/>
      <c r="HWU106" s="250"/>
      <c r="HWV106" s="250"/>
      <c r="HWW106" s="250"/>
      <c r="HWX106" s="250"/>
      <c r="HWY106" s="250"/>
      <c r="HWZ106" s="250"/>
      <c r="HXA106" s="250"/>
      <c r="HXB106" s="250"/>
      <c r="HXC106" s="250"/>
      <c r="HXD106" s="250"/>
      <c r="HXE106" s="250"/>
      <c r="HXF106" s="250"/>
      <c r="HXG106" s="250"/>
      <c r="HXH106" s="250"/>
      <c r="HXI106" s="250"/>
      <c r="HXJ106" s="250"/>
      <c r="HXK106" s="250"/>
      <c r="HXL106" s="250"/>
      <c r="HXM106" s="250"/>
      <c r="HXN106" s="250"/>
      <c r="HXO106" s="250"/>
      <c r="HXP106" s="250"/>
      <c r="HXQ106" s="250"/>
      <c r="HXR106" s="250"/>
      <c r="HXS106" s="250"/>
      <c r="HXT106" s="250"/>
      <c r="HXU106" s="250"/>
      <c r="HXV106" s="250"/>
      <c r="HXW106" s="250"/>
      <c r="HXX106" s="250"/>
      <c r="HXY106" s="250"/>
      <c r="HXZ106" s="250"/>
      <c r="HYA106" s="250"/>
      <c r="HYB106" s="250"/>
      <c r="HYC106" s="250"/>
      <c r="HYD106" s="250"/>
      <c r="HYE106" s="250"/>
      <c r="HYF106" s="250"/>
      <c r="HYG106" s="250"/>
      <c r="HYH106" s="250"/>
      <c r="HYI106" s="250"/>
      <c r="HYJ106" s="250"/>
      <c r="HYK106" s="250"/>
      <c r="HYL106" s="250"/>
      <c r="HYM106" s="250"/>
      <c r="HYN106" s="250"/>
      <c r="HYO106" s="250"/>
      <c r="HYP106" s="250"/>
      <c r="HYQ106" s="250"/>
      <c r="HYR106" s="250"/>
      <c r="HYS106" s="250"/>
      <c r="HYT106" s="250"/>
      <c r="HYU106" s="250"/>
      <c r="HYV106" s="250"/>
      <c r="HYW106" s="250"/>
      <c r="HYX106" s="250"/>
      <c r="HYY106" s="250"/>
      <c r="HYZ106" s="250"/>
      <c r="HZA106" s="250"/>
      <c r="HZB106" s="250"/>
      <c r="HZC106" s="250"/>
      <c r="HZD106" s="250"/>
      <c r="HZE106" s="250"/>
      <c r="HZF106" s="250"/>
      <c r="HZG106" s="250"/>
      <c r="HZH106" s="250"/>
      <c r="HZI106" s="250"/>
      <c r="HZJ106" s="250"/>
      <c r="HZK106" s="250"/>
      <c r="HZL106" s="250"/>
      <c r="HZM106" s="250"/>
      <c r="HZN106" s="250"/>
      <c r="HZO106" s="250"/>
      <c r="HZP106" s="250"/>
      <c r="HZQ106" s="250"/>
      <c r="HZR106" s="250"/>
      <c r="HZS106" s="250"/>
      <c r="HZT106" s="250"/>
      <c r="HZU106" s="250"/>
      <c r="HZV106" s="250"/>
      <c r="HZW106" s="250"/>
      <c r="HZX106" s="250"/>
      <c r="HZY106" s="250"/>
      <c r="HZZ106" s="250"/>
      <c r="IAA106" s="250"/>
      <c r="IAB106" s="250"/>
      <c r="IAC106" s="250"/>
      <c r="IAD106" s="250"/>
      <c r="IAE106" s="250"/>
      <c r="IAF106" s="250"/>
      <c r="IAG106" s="250"/>
      <c r="IAH106" s="250"/>
      <c r="IAI106" s="250"/>
      <c r="IAJ106" s="250"/>
      <c r="IAK106" s="250"/>
      <c r="IAL106" s="250"/>
      <c r="IAM106" s="250"/>
      <c r="IAN106" s="250"/>
      <c r="IAO106" s="250"/>
      <c r="IAP106" s="250"/>
      <c r="IAQ106" s="250"/>
      <c r="IAR106" s="250"/>
      <c r="IAS106" s="250"/>
      <c r="IAT106" s="250"/>
      <c r="IAU106" s="250"/>
      <c r="IAV106" s="250"/>
      <c r="IAW106" s="250"/>
      <c r="IAX106" s="250"/>
      <c r="IAY106" s="250"/>
      <c r="IAZ106" s="250"/>
      <c r="IBA106" s="250"/>
      <c r="IBB106" s="250"/>
      <c r="IBC106" s="250"/>
      <c r="IBD106" s="250"/>
      <c r="IBE106" s="250"/>
      <c r="IBF106" s="250"/>
      <c r="IBG106" s="250"/>
      <c r="IBH106" s="250"/>
      <c r="IBI106" s="250"/>
      <c r="IBJ106" s="250"/>
      <c r="IBK106" s="250"/>
      <c r="IBL106" s="250"/>
      <c r="IBM106" s="250"/>
      <c r="IBN106" s="250"/>
      <c r="IBO106" s="250"/>
      <c r="IBP106" s="250"/>
      <c r="IBQ106" s="250"/>
      <c r="IBR106" s="250"/>
      <c r="IBS106" s="250"/>
      <c r="IBT106" s="250"/>
      <c r="IBU106" s="250"/>
      <c r="IBV106" s="250"/>
      <c r="IBW106" s="250"/>
      <c r="IBX106" s="250"/>
      <c r="IBY106" s="250"/>
      <c r="IBZ106" s="250"/>
      <c r="ICA106" s="250"/>
      <c r="ICB106" s="250"/>
      <c r="ICC106" s="250"/>
      <c r="ICD106" s="250"/>
      <c r="ICE106" s="250"/>
      <c r="ICF106" s="250"/>
      <c r="ICG106" s="250"/>
      <c r="ICH106" s="250"/>
      <c r="ICI106" s="250"/>
      <c r="ICJ106" s="250"/>
      <c r="ICK106" s="250"/>
      <c r="ICL106" s="250"/>
      <c r="ICM106" s="250"/>
      <c r="ICN106" s="250"/>
      <c r="ICO106" s="250"/>
      <c r="ICP106" s="250"/>
      <c r="ICQ106" s="250"/>
      <c r="ICR106" s="250"/>
      <c r="ICS106" s="250"/>
      <c r="ICT106" s="250"/>
      <c r="ICU106" s="250"/>
      <c r="ICV106" s="250"/>
      <c r="ICW106" s="250"/>
      <c r="ICX106" s="250"/>
      <c r="ICY106" s="250"/>
      <c r="ICZ106" s="250"/>
      <c r="IDA106" s="250"/>
      <c r="IDB106" s="250"/>
      <c r="IDC106" s="250"/>
      <c r="IDD106" s="250"/>
      <c r="IDE106" s="250"/>
      <c r="IDF106" s="250"/>
      <c r="IDG106" s="250"/>
      <c r="IDH106" s="250"/>
      <c r="IDI106" s="250"/>
      <c r="IDJ106" s="250"/>
      <c r="IDK106" s="250"/>
      <c r="IDL106" s="250"/>
      <c r="IDM106" s="250"/>
      <c r="IDN106" s="250"/>
      <c r="IDO106" s="250"/>
      <c r="IDP106" s="250"/>
      <c r="IDQ106" s="250"/>
      <c r="IDR106" s="250"/>
      <c r="IDS106" s="250"/>
      <c r="IDT106" s="250"/>
      <c r="IDU106" s="250"/>
      <c r="IDV106" s="250"/>
      <c r="IDW106" s="250"/>
      <c r="IDX106" s="250"/>
      <c r="IDY106" s="250"/>
      <c r="IDZ106" s="250"/>
      <c r="IEA106" s="250"/>
      <c r="IEB106" s="250"/>
      <c r="IEC106" s="250"/>
      <c r="IED106" s="250"/>
      <c r="IEE106" s="250"/>
      <c r="IEF106" s="250"/>
      <c r="IEG106" s="250"/>
      <c r="IEH106" s="250"/>
      <c r="IEI106" s="250"/>
      <c r="IEJ106" s="250"/>
      <c r="IEK106" s="250"/>
      <c r="IEL106" s="250"/>
      <c r="IEM106" s="250"/>
      <c r="IEN106" s="250"/>
      <c r="IEO106" s="250"/>
      <c r="IEP106" s="250"/>
      <c r="IEQ106" s="250"/>
      <c r="IER106" s="250"/>
      <c r="IES106" s="250"/>
      <c r="IET106" s="250"/>
      <c r="IEU106" s="250"/>
      <c r="IEV106" s="250"/>
      <c r="IEW106" s="250"/>
      <c r="IEX106" s="250"/>
      <c r="IEY106" s="250"/>
      <c r="IEZ106" s="250"/>
      <c r="IFA106" s="250"/>
      <c r="IFB106" s="250"/>
      <c r="IFC106" s="250"/>
      <c r="IFD106" s="250"/>
      <c r="IFE106" s="250"/>
      <c r="IFF106" s="250"/>
      <c r="IFG106" s="250"/>
      <c r="IFH106" s="250"/>
      <c r="IFI106" s="250"/>
      <c r="IFJ106" s="250"/>
      <c r="IFK106" s="250"/>
      <c r="IFL106" s="250"/>
      <c r="IFM106" s="250"/>
      <c r="IFN106" s="250"/>
      <c r="IFO106" s="250"/>
      <c r="IFP106" s="250"/>
      <c r="IFQ106" s="250"/>
      <c r="IFR106" s="250"/>
      <c r="IFS106" s="250"/>
      <c r="IFT106" s="250"/>
      <c r="IFU106" s="250"/>
      <c r="IFV106" s="250"/>
      <c r="IFW106" s="250"/>
      <c r="IFX106" s="250"/>
      <c r="IFY106" s="250"/>
      <c r="IFZ106" s="250"/>
      <c r="IGA106" s="250"/>
      <c r="IGB106" s="250"/>
      <c r="IGC106" s="250"/>
      <c r="IGD106" s="250"/>
      <c r="IGE106" s="250"/>
      <c r="IGF106" s="250"/>
      <c r="IGG106" s="250"/>
      <c r="IGH106" s="250"/>
      <c r="IGI106" s="250"/>
      <c r="IGJ106" s="250"/>
      <c r="IGK106" s="250"/>
      <c r="IGL106" s="250"/>
      <c r="IGM106" s="250"/>
      <c r="IGN106" s="250"/>
      <c r="IGO106" s="250"/>
      <c r="IGP106" s="250"/>
      <c r="IGQ106" s="250"/>
      <c r="IGR106" s="250"/>
      <c r="IGS106" s="250"/>
      <c r="IGT106" s="250"/>
      <c r="IGU106" s="250"/>
      <c r="IGV106" s="250"/>
      <c r="IGW106" s="250"/>
      <c r="IGX106" s="250"/>
      <c r="IGY106" s="250"/>
      <c r="IGZ106" s="250"/>
      <c r="IHA106" s="250"/>
      <c r="IHB106" s="250"/>
      <c r="IHC106" s="250"/>
      <c r="IHD106" s="250"/>
      <c r="IHE106" s="250"/>
      <c r="IHF106" s="250"/>
      <c r="IHG106" s="250"/>
      <c r="IHH106" s="250"/>
      <c r="IHI106" s="250"/>
      <c r="IHJ106" s="250"/>
      <c r="IHK106" s="250"/>
      <c r="IHL106" s="250"/>
      <c r="IHM106" s="250"/>
      <c r="IHN106" s="250"/>
      <c r="IHO106" s="250"/>
      <c r="IHP106" s="250"/>
      <c r="IHQ106" s="250"/>
      <c r="IHR106" s="250"/>
      <c r="IHS106" s="250"/>
      <c r="IHT106" s="250"/>
      <c r="IHU106" s="250"/>
      <c r="IHV106" s="250"/>
      <c r="IHW106" s="250"/>
      <c r="IHX106" s="250"/>
      <c r="IHY106" s="250"/>
      <c r="IHZ106" s="250"/>
      <c r="IIA106" s="250"/>
      <c r="IIB106" s="250"/>
      <c r="IIC106" s="250"/>
      <c r="IID106" s="250"/>
      <c r="IIE106" s="250"/>
      <c r="IIF106" s="250"/>
      <c r="IIG106" s="250"/>
      <c r="IIH106" s="250"/>
      <c r="III106" s="250"/>
      <c r="IIJ106" s="250"/>
      <c r="IIK106" s="250"/>
      <c r="IIL106" s="250"/>
      <c r="IIM106" s="250"/>
      <c r="IIN106" s="250"/>
      <c r="IIO106" s="250"/>
      <c r="IIP106" s="250"/>
      <c r="IIQ106" s="250"/>
      <c r="IIR106" s="250"/>
      <c r="IIS106" s="250"/>
      <c r="IIT106" s="250"/>
      <c r="IIU106" s="250"/>
      <c r="IIV106" s="250"/>
      <c r="IIW106" s="250"/>
      <c r="IIX106" s="250"/>
      <c r="IIY106" s="250"/>
      <c r="IIZ106" s="250"/>
      <c r="IJA106" s="250"/>
      <c r="IJB106" s="250"/>
      <c r="IJC106" s="250"/>
      <c r="IJD106" s="250"/>
      <c r="IJE106" s="250"/>
      <c r="IJF106" s="250"/>
      <c r="IJG106" s="250"/>
      <c r="IJH106" s="250"/>
      <c r="IJI106" s="250"/>
      <c r="IJJ106" s="250"/>
      <c r="IJK106" s="250"/>
      <c r="IJL106" s="250"/>
      <c r="IJM106" s="250"/>
      <c r="IJN106" s="250"/>
      <c r="IJO106" s="250"/>
      <c r="IJP106" s="250"/>
      <c r="IJQ106" s="250"/>
      <c r="IJR106" s="250"/>
      <c r="IJS106" s="250"/>
      <c r="IJT106" s="250"/>
      <c r="IJU106" s="250"/>
      <c r="IJV106" s="250"/>
      <c r="IJW106" s="250"/>
      <c r="IJX106" s="250"/>
      <c r="IJY106" s="250"/>
      <c r="IJZ106" s="250"/>
      <c r="IKA106" s="250"/>
      <c r="IKB106" s="250"/>
      <c r="IKC106" s="250"/>
      <c r="IKD106" s="250"/>
      <c r="IKE106" s="250"/>
      <c r="IKF106" s="250"/>
      <c r="IKG106" s="250"/>
      <c r="IKH106" s="250"/>
      <c r="IKI106" s="250"/>
      <c r="IKJ106" s="250"/>
      <c r="IKK106" s="250"/>
      <c r="IKL106" s="250"/>
      <c r="IKM106" s="250"/>
      <c r="IKN106" s="250"/>
      <c r="IKO106" s="250"/>
      <c r="IKP106" s="250"/>
      <c r="IKQ106" s="250"/>
      <c r="IKR106" s="250"/>
      <c r="IKS106" s="250"/>
      <c r="IKT106" s="250"/>
      <c r="IKU106" s="250"/>
      <c r="IKV106" s="250"/>
      <c r="IKW106" s="250"/>
      <c r="IKX106" s="250"/>
      <c r="IKY106" s="250"/>
      <c r="IKZ106" s="250"/>
      <c r="ILA106" s="250"/>
      <c r="ILB106" s="250"/>
      <c r="ILC106" s="250"/>
      <c r="ILD106" s="250"/>
      <c r="ILE106" s="250"/>
      <c r="ILF106" s="250"/>
      <c r="ILG106" s="250"/>
      <c r="ILH106" s="250"/>
      <c r="ILI106" s="250"/>
      <c r="ILJ106" s="250"/>
      <c r="ILK106" s="250"/>
      <c r="ILL106" s="250"/>
      <c r="ILM106" s="250"/>
      <c r="ILN106" s="250"/>
      <c r="ILO106" s="250"/>
      <c r="ILP106" s="250"/>
      <c r="ILQ106" s="250"/>
      <c r="ILR106" s="250"/>
      <c r="ILS106" s="250"/>
      <c r="ILT106" s="250"/>
      <c r="ILU106" s="250"/>
      <c r="ILV106" s="250"/>
      <c r="ILW106" s="250"/>
      <c r="ILX106" s="250"/>
      <c r="ILY106" s="250"/>
      <c r="ILZ106" s="250"/>
      <c r="IMA106" s="250"/>
      <c r="IMB106" s="250"/>
      <c r="IMC106" s="250"/>
      <c r="IMD106" s="250"/>
      <c r="IME106" s="250"/>
      <c r="IMF106" s="250"/>
      <c r="IMG106" s="250"/>
      <c r="IMH106" s="250"/>
      <c r="IMI106" s="250"/>
      <c r="IMJ106" s="250"/>
      <c r="IMK106" s="250"/>
      <c r="IML106" s="250"/>
      <c r="IMM106" s="250"/>
      <c r="IMN106" s="250"/>
      <c r="IMO106" s="250"/>
      <c r="IMP106" s="250"/>
      <c r="IMQ106" s="250"/>
      <c r="IMR106" s="250"/>
      <c r="IMS106" s="250"/>
      <c r="IMT106" s="250"/>
      <c r="IMU106" s="250"/>
      <c r="IMV106" s="250"/>
      <c r="IMW106" s="250"/>
      <c r="IMX106" s="250"/>
      <c r="IMY106" s="250"/>
      <c r="IMZ106" s="250"/>
      <c r="INA106" s="250"/>
      <c r="INB106" s="250"/>
      <c r="INC106" s="250"/>
      <c r="IND106" s="250"/>
      <c r="INE106" s="250"/>
      <c r="INF106" s="250"/>
      <c r="ING106" s="250"/>
      <c r="INH106" s="250"/>
      <c r="INI106" s="250"/>
      <c r="INJ106" s="250"/>
      <c r="INK106" s="250"/>
      <c r="INL106" s="250"/>
      <c r="INM106" s="250"/>
      <c r="INN106" s="250"/>
      <c r="INO106" s="250"/>
      <c r="INP106" s="250"/>
      <c r="INQ106" s="250"/>
      <c r="INR106" s="250"/>
      <c r="INS106" s="250"/>
      <c r="INT106" s="250"/>
      <c r="INU106" s="250"/>
      <c r="INV106" s="250"/>
      <c r="INW106" s="250"/>
      <c r="INX106" s="250"/>
      <c r="INY106" s="250"/>
      <c r="INZ106" s="250"/>
      <c r="IOA106" s="250"/>
      <c r="IOB106" s="250"/>
      <c r="IOC106" s="250"/>
      <c r="IOD106" s="250"/>
      <c r="IOE106" s="250"/>
      <c r="IOF106" s="250"/>
      <c r="IOG106" s="250"/>
      <c r="IOH106" s="250"/>
      <c r="IOI106" s="250"/>
      <c r="IOJ106" s="250"/>
      <c r="IOK106" s="250"/>
      <c r="IOL106" s="250"/>
      <c r="IOM106" s="250"/>
      <c r="ION106" s="250"/>
      <c r="IOO106" s="250"/>
      <c r="IOP106" s="250"/>
      <c r="IOQ106" s="250"/>
      <c r="IOR106" s="250"/>
      <c r="IOS106" s="250"/>
      <c r="IOT106" s="250"/>
      <c r="IOU106" s="250"/>
      <c r="IOV106" s="250"/>
      <c r="IOW106" s="250"/>
      <c r="IOX106" s="250"/>
      <c r="IOY106" s="250"/>
      <c r="IOZ106" s="250"/>
      <c r="IPA106" s="250"/>
      <c r="IPB106" s="250"/>
      <c r="IPC106" s="250"/>
      <c r="IPD106" s="250"/>
      <c r="IPE106" s="250"/>
      <c r="IPF106" s="250"/>
      <c r="IPG106" s="250"/>
      <c r="IPH106" s="250"/>
      <c r="IPI106" s="250"/>
      <c r="IPJ106" s="250"/>
      <c r="IPK106" s="250"/>
      <c r="IPL106" s="250"/>
      <c r="IPM106" s="250"/>
      <c r="IPN106" s="250"/>
      <c r="IPO106" s="250"/>
      <c r="IPP106" s="250"/>
      <c r="IPQ106" s="250"/>
      <c r="IPR106" s="250"/>
      <c r="IPS106" s="250"/>
      <c r="IPT106" s="250"/>
      <c r="IPU106" s="250"/>
      <c r="IPV106" s="250"/>
      <c r="IPW106" s="250"/>
      <c r="IPX106" s="250"/>
      <c r="IPY106" s="250"/>
      <c r="IPZ106" s="250"/>
      <c r="IQA106" s="250"/>
      <c r="IQB106" s="250"/>
      <c r="IQC106" s="250"/>
      <c r="IQD106" s="250"/>
      <c r="IQE106" s="250"/>
      <c r="IQF106" s="250"/>
      <c r="IQG106" s="250"/>
      <c r="IQH106" s="250"/>
      <c r="IQI106" s="250"/>
      <c r="IQJ106" s="250"/>
      <c r="IQK106" s="250"/>
      <c r="IQL106" s="250"/>
      <c r="IQM106" s="250"/>
      <c r="IQN106" s="250"/>
      <c r="IQO106" s="250"/>
      <c r="IQP106" s="250"/>
      <c r="IQQ106" s="250"/>
      <c r="IQR106" s="250"/>
      <c r="IQS106" s="250"/>
      <c r="IQT106" s="250"/>
      <c r="IQU106" s="250"/>
      <c r="IQV106" s="250"/>
      <c r="IQW106" s="250"/>
      <c r="IQX106" s="250"/>
      <c r="IQY106" s="250"/>
      <c r="IQZ106" s="250"/>
      <c r="IRA106" s="250"/>
      <c r="IRB106" s="250"/>
      <c r="IRC106" s="250"/>
      <c r="IRD106" s="250"/>
      <c r="IRE106" s="250"/>
      <c r="IRF106" s="250"/>
      <c r="IRG106" s="250"/>
      <c r="IRH106" s="250"/>
      <c r="IRI106" s="250"/>
      <c r="IRJ106" s="250"/>
      <c r="IRK106" s="250"/>
      <c r="IRL106" s="250"/>
      <c r="IRM106" s="250"/>
      <c r="IRN106" s="250"/>
      <c r="IRO106" s="250"/>
      <c r="IRP106" s="250"/>
      <c r="IRQ106" s="250"/>
      <c r="IRR106" s="250"/>
      <c r="IRS106" s="250"/>
      <c r="IRT106" s="250"/>
      <c r="IRU106" s="250"/>
      <c r="IRV106" s="250"/>
      <c r="IRW106" s="250"/>
      <c r="IRX106" s="250"/>
      <c r="IRY106" s="250"/>
      <c r="IRZ106" s="250"/>
      <c r="ISA106" s="250"/>
      <c r="ISB106" s="250"/>
      <c r="ISC106" s="250"/>
      <c r="ISD106" s="250"/>
      <c r="ISE106" s="250"/>
      <c r="ISF106" s="250"/>
      <c r="ISG106" s="250"/>
      <c r="ISH106" s="250"/>
      <c r="ISI106" s="250"/>
      <c r="ISJ106" s="250"/>
      <c r="ISK106" s="250"/>
      <c r="ISL106" s="250"/>
      <c r="ISM106" s="250"/>
      <c r="ISN106" s="250"/>
      <c r="ISO106" s="250"/>
      <c r="ISP106" s="250"/>
      <c r="ISQ106" s="250"/>
      <c r="ISR106" s="250"/>
      <c r="ISS106" s="250"/>
      <c r="IST106" s="250"/>
      <c r="ISU106" s="250"/>
      <c r="ISV106" s="250"/>
      <c r="ISW106" s="250"/>
      <c r="ISX106" s="250"/>
      <c r="ISY106" s="250"/>
      <c r="ISZ106" s="250"/>
      <c r="ITA106" s="250"/>
      <c r="ITB106" s="250"/>
      <c r="ITC106" s="250"/>
      <c r="ITD106" s="250"/>
      <c r="ITE106" s="250"/>
      <c r="ITF106" s="250"/>
      <c r="ITG106" s="250"/>
      <c r="ITH106" s="250"/>
      <c r="ITI106" s="250"/>
      <c r="ITJ106" s="250"/>
      <c r="ITK106" s="250"/>
      <c r="ITL106" s="250"/>
      <c r="ITM106" s="250"/>
      <c r="ITN106" s="250"/>
      <c r="ITO106" s="250"/>
      <c r="ITP106" s="250"/>
      <c r="ITQ106" s="250"/>
      <c r="ITR106" s="250"/>
      <c r="ITS106" s="250"/>
      <c r="ITT106" s="250"/>
      <c r="ITU106" s="250"/>
      <c r="ITV106" s="250"/>
      <c r="ITW106" s="250"/>
      <c r="ITX106" s="250"/>
      <c r="ITY106" s="250"/>
      <c r="ITZ106" s="250"/>
      <c r="IUA106" s="250"/>
      <c r="IUB106" s="250"/>
      <c r="IUC106" s="250"/>
      <c r="IUD106" s="250"/>
      <c r="IUE106" s="250"/>
      <c r="IUF106" s="250"/>
      <c r="IUG106" s="250"/>
      <c r="IUH106" s="250"/>
      <c r="IUI106" s="250"/>
      <c r="IUJ106" s="250"/>
      <c r="IUK106" s="250"/>
      <c r="IUL106" s="250"/>
      <c r="IUM106" s="250"/>
      <c r="IUN106" s="250"/>
      <c r="IUO106" s="250"/>
      <c r="IUP106" s="250"/>
      <c r="IUQ106" s="250"/>
      <c r="IUR106" s="250"/>
      <c r="IUS106" s="250"/>
      <c r="IUT106" s="250"/>
      <c r="IUU106" s="250"/>
      <c r="IUV106" s="250"/>
      <c r="IUW106" s="250"/>
      <c r="IUX106" s="250"/>
      <c r="IUY106" s="250"/>
      <c r="IUZ106" s="250"/>
      <c r="IVA106" s="250"/>
      <c r="IVB106" s="250"/>
      <c r="IVC106" s="250"/>
      <c r="IVD106" s="250"/>
      <c r="IVE106" s="250"/>
      <c r="IVF106" s="250"/>
      <c r="IVG106" s="250"/>
      <c r="IVH106" s="250"/>
      <c r="IVI106" s="250"/>
      <c r="IVJ106" s="250"/>
      <c r="IVK106" s="250"/>
      <c r="IVL106" s="250"/>
      <c r="IVM106" s="250"/>
      <c r="IVN106" s="250"/>
      <c r="IVO106" s="250"/>
      <c r="IVP106" s="250"/>
      <c r="IVQ106" s="250"/>
      <c r="IVR106" s="250"/>
      <c r="IVS106" s="250"/>
      <c r="IVT106" s="250"/>
      <c r="IVU106" s="250"/>
      <c r="IVV106" s="250"/>
      <c r="IVW106" s="250"/>
      <c r="IVX106" s="250"/>
      <c r="IVY106" s="250"/>
      <c r="IVZ106" s="250"/>
      <c r="IWA106" s="250"/>
      <c r="IWB106" s="250"/>
      <c r="IWC106" s="250"/>
      <c r="IWD106" s="250"/>
      <c r="IWE106" s="250"/>
      <c r="IWF106" s="250"/>
      <c r="IWG106" s="250"/>
      <c r="IWH106" s="250"/>
      <c r="IWI106" s="250"/>
      <c r="IWJ106" s="250"/>
      <c r="IWK106" s="250"/>
      <c r="IWL106" s="250"/>
      <c r="IWM106" s="250"/>
      <c r="IWN106" s="250"/>
      <c r="IWO106" s="250"/>
      <c r="IWP106" s="250"/>
      <c r="IWQ106" s="250"/>
      <c r="IWR106" s="250"/>
      <c r="IWS106" s="250"/>
      <c r="IWT106" s="250"/>
      <c r="IWU106" s="250"/>
      <c r="IWV106" s="250"/>
      <c r="IWW106" s="250"/>
      <c r="IWX106" s="250"/>
      <c r="IWY106" s="250"/>
      <c r="IWZ106" s="250"/>
      <c r="IXA106" s="250"/>
      <c r="IXB106" s="250"/>
      <c r="IXC106" s="250"/>
      <c r="IXD106" s="250"/>
      <c r="IXE106" s="250"/>
      <c r="IXF106" s="250"/>
      <c r="IXG106" s="250"/>
      <c r="IXH106" s="250"/>
      <c r="IXI106" s="250"/>
      <c r="IXJ106" s="250"/>
      <c r="IXK106" s="250"/>
      <c r="IXL106" s="250"/>
      <c r="IXM106" s="250"/>
      <c r="IXN106" s="250"/>
      <c r="IXO106" s="250"/>
      <c r="IXP106" s="250"/>
      <c r="IXQ106" s="250"/>
      <c r="IXR106" s="250"/>
      <c r="IXS106" s="250"/>
      <c r="IXT106" s="250"/>
      <c r="IXU106" s="250"/>
      <c r="IXV106" s="250"/>
      <c r="IXW106" s="250"/>
      <c r="IXX106" s="250"/>
      <c r="IXY106" s="250"/>
      <c r="IXZ106" s="250"/>
      <c r="IYA106" s="250"/>
      <c r="IYB106" s="250"/>
      <c r="IYC106" s="250"/>
      <c r="IYD106" s="250"/>
      <c r="IYE106" s="250"/>
      <c r="IYF106" s="250"/>
      <c r="IYG106" s="250"/>
      <c r="IYH106" s="250"/>
      <c r="IYI106" s="250"/>
      <c r="IYJ106" s="250"/>
      <c r="IYK106" s="250"/>
      <c r="IYL106" s="250"/>
      <c r="IYM106" s="250"/>
      <c r="IYN106" s="250"/>
      <c r="IYO106" s="250"/>
      <c r="IYP106" s="250"/>
      <c r="IYQ106" s="250"/>
      <c r="IYR106" s="250"/>
      <c r="IYS106" s="250"/>
      <c r="IYT106" s="250"/>
      <c r="IYU106" s="250"/>
      <c r="IYV106" s="250"/>
      <c r="IYW106" s="250"/>
      <c r="IYX106" s="250"/>
      <c r="IYY106" s="250"/>
      <c r="IYZ106" s="250"/>
      <c r="IZA106" s="250"/>
      <c r="IZB106" s="250"/>
      <c r="IZC106" s="250"/>
      <c r="IZD106" s="250"/>
      <c r="IZE106" s="250"/>
      <c r="IZF106" s="250"/>
      <c r="IZG106" s="250"/>
      <c r="IZH106" s="250"/>
      <c r="IZI106" s="250"/>
      <c r="IZJ106" s="250"/>
      <c r="IZK106" s="250"/>
      <c r="IZL106" s="250"/>
      <c r="IZM106" s="250"/>
      <c r="IZN106" s="250"/>
      <c r="IZO106" s="250"/>
      <c r="IZP106" s="250"/>
      <c r="IZQ106" s="250"/>
      <c r="IZR106" s="250"/>
      <c r="IZS106" s="250"/>
      <c r="IZT106" s="250"/>
      <c r="IZU106" s="250"/>
      <c r="IZV106" s="250"/>
      <c r="IZW106" s="250"/>
      <c r="IZX106" s="250"/>
      <c r="IZY106" s="250"/>
      <c r="IZZ106" s="250"/>
      <c r="JAA106" s="250"/>
      <c r="JAB106" s="250"/>
      <c r="JAC106" s="250"/>
      <c r="JAD106" s="250"/>
      <c r="JAE106" s="250"/>
      <c r="JAF106" s="250"/>
      <c r="JAG106" s="250"/>
      <c r="JAH106" s="250"/>
      <c r="JAI106" s="250"/>
      <c r="JAJ106" s="250"/>
      <c r="JAK106" s="250"/>
      <c r="JAL106" s="250"/>
      <c r="JAM106" s="250"/>
      <c r="JAN106" s="250"/>
      <c r="JAO106" s="250"/>
      <c r="JAP106" s="250"/>
      <c r="JAQ106" s="250"/>
      <c r="JAR106" s="250"/>
      <c r="JAS106" s="250"/>
      <c r="JAT106" s="250"/>
      <c r="JAU106" s="250"/>
      <c r="JAV106" s="250"/>
      <c r="JAW106" s="250"/>
      <c r="JAX106" s="250"/>
      <c r="JAY106" s="250"/>
      <c r="JAZ106" s="250"/>
      <c r="JBA106" s="250"/>
      <c r="JBB106" s="250"/>
      <c r="JBC106" s="250"/>
      <c r="JBD106" s="250"/>
      <c r="JBE106" s="250"/>
      <c r="JBF106" s="250"/>
      <c r="JBG106" s="250"/>
      <c r="JBH106" s="250"/>
      <c r="JBI106" s="250"/>
      <c r="JBJ106" s="250"/>
      <c r="JBK106" s="250"/>
      <c r="JBL106" s="250"/>
      <c r="JBM106" s="250"/>
      <c r="JBN106" s="250"/>
      <c r="JBO106" s="250"/>
      <c r="JBP106" s="250"/>
      <c r="JBQ106" s="250"/>
      <c r="JBR106" s="250"/>
      <c r="JBS106" s="250"/>
      <c r="JBT106" s="250"/>
      <c r="JBU106" s="250"/>
      <c r="JBV106" s="250"/>
      <c r="JBW106" s="250"/>
      <c r="JBX106" s="250"/>
      <c r="JBY106" s="250"/>
      <c r="JBZ106" s="250"/>
      <c r="JCA106" s="250"/>
      <c r="JCB106" s="250"/>
      <c r="JCC106" s="250"/>
      <c r="JCD106" s="250"/>
      <c r="JCE106" s="250"/>
      <c r="JCF106" s="250"/>
      <c r="JCG106" s="250"/>
      <c r="JCH106" s="250"/>
      <c r="JCI106" s="250"/>
      <c r="JCJ106" s="250"/>
      <c r="JCK106" s="250"/>
      <c r="JCL106" s="250"/>
      <c r="JCM106" s="250"/>
      <c r="JCN106" s="250"/>
      <c r="JCO106" s="250"/>
      <c r="JCP106" s="250"/>
      <c r="JCQ106" s="250"/>
      <c r="JCR106" s="250"/>
      <c r="JCS106" s="250"/>
      <c r="JCT106" s="250"/>
      <c r="JCU106" s="250"/>
      <c r="JCV106" s="250"/>
      <c r="JCW106" s="250"/>
      <c r="JCX106" s="250"/>
      <c r="JCY106" s="250"/>
      <c r="JCZ106" s="250"/>
      <c r="JDA106" s="250"/>
      <c r="JDB106" s="250"/>
      <c r="JDC106" s="250"/>
      <c r="JDD106" s="250"/>
      <c r="JDE106" s="250"/>
      <c r="JDF106" s="250"/>
      <c r="JDG106" s="250"/>
      <c r="JDH106" s="250"/>
      <c r="JDI106" s="250"/>
      <c r="JDJ106" s="250"/>
      <c r="JDK106" s="250"/>
      <c r="JDL106" s="250"/>
      <c r="JDM106" s="250"/>
      <c r="JDN106" s="250"/>
      <c r="JDO106" s="250"/>
      <c r="JDP106" s="250"/>
      <c r="JDQ106" s="250"/>
      <c r="JDR106" s="250"/>
      <c r="JDS106" s="250"/>
      <c r="JDT106" s="250"/>
      <c r="JDU106" s="250"/>
      <c r="JDV106" s="250"/>
      <c r="JDW106" s="250"/>
      <c r="JDX106" s="250"/>
      <c r="JDY106" s="250"/>
      <c r="JDZ106" s="250"/>
      <c r="JEA106" s="250"/>
      <c r="JEB106" s="250"/>
      <c r="JEC106" s="250"/>
      <c r="JED106" s="250"/>
      <c r="JEE106" s="250"/>
      <c r="JEF106" s="250"/>
      <c r="JEG106" s="250"/>
      <c r="JEH106" s="250"/>
      <c r="JEI106" s="250"/>
      <c r="JEJ106" s="250"/>
      <c r="JEK106" s="250"/>
      <c r="JEL106" s="250"/>
      <c r="JEM106" s="250"/>
      <c r="JEN106" s="250"/>
      <c r="JEO106" s="250"/>
      <c r="JEP106" s="250"/>
      <c r="JEQ106" s="250"/>
      <c r="JER106" s="250"/>
      <c r="JES106" s="250"/>
      <c r="JET106" s="250"/>
      <c r="JEU106" s="250"/>
      <c r="JEV106" s="250"/>
      <c r="JEW106" s="250"/>
      <c r="JEX106" s="250"/>
      <c r="JEY106" s="250"/>
      <c r="JEZ106" s="250"/>
      <c r="JFA106" s="250"/>
      <c r="JFB106" s="250"/>
      <c r="JFC106" s="250"/>
      <c r="JFD106" s="250"/>
      <c r="JFE106" s="250"/>
      <c r="JFF106" s="250"/>
      <c r="JFG106" s="250"/>
      <c r="JFH106" s="250"/>
      <c r="JFI106" s="250"/>
      <c r="JFJ106" s="250"/>
      <c r="JFK106" s="250"/>
      <c r="JFL106" s="250"/>
      <c r="JFM106" s="250"/>
      <c r="JFN106" s="250"/>
      <c r="JFO106" s="250"/>
      <c r="JFP106" s="250"/>
      <c r="JFQ106" s="250"/>
      <c r="JFR106" s="250"/>
      <c r="JFS106" s="250"/>
      <c r="JFT106" s="250"/>
      <c r="JFU106" s="250"/>
      <c r="JFV106" s="250"/>
      <c r="JFW106" s="250"/>
      <c r="JFX106" s="250"/>
      <c r="JFY106" s="250"/>
      <c r="JFZ106" s="250"/>
      <c r="JGA106" s="250"/>
      <c r="JGB106" s="250"/>
      <c r="JGC106" s="250"/>
      <c r="JGD106" s="250"/>
      <c r="JGE106" s="250"/>
      <c r="JGF106" s="250"/>
      <c r="JGG106" s="250"/>
      <c r="JGH106" s="250"/>
      <c r="JGI106" s="250"/>
      <c r="JGJ106" s="250"/>
      <c r="JGK106" s="250"/>
      <c r="JGL106" s="250"/>
      <c r="JGM106" s="250"/>
      <c r="JGN106" s="250"/>
      <c r="JGO106" s="250"/>
      <c r="JGP106" s="250"/>
      <c r="JGQ106" s="250"/>
      <c r="JGR106" s="250"/>
      <c r="JGS106" s="250"/>
      <c r="JGT106" s="250"/>
      <c r="JGU106" s="250"/>
      <c r="JGV106" s="250"/>
      <c r="JGW106" s="250"/>
      <c r="JGX106" s="250"/>
      <c r="JGY106" s="250"/>
      <c r="JGZ106" s="250"/>
      <c r="JHA106" s="250"/>
      <c r="JHB106" s="250"/>
      <c r="JHC106" s="250"/>
      <c r="JHD106" s="250"/>
      <c r="JHE106" s="250"/>
      <c r="JHF106" s="250"/>
      <c r="JHG106" s="250"/>
      <c r="JHH106" s="250"/>
      <c r="JHI106" s="250"/>
      <c r="JHJ106" s="250"/>
      <c r="JHK106" s="250"/>
      <c r="JHL106" s="250"/>
      <c r="JHM106" s="250"/>
      <c r="JHN106" s="250"/>
      <c r="JHO106" s="250"/>
      <c r="JHP106" s="250"/>
      <c r="JHQ106" s="250"/>
      <c r="JHR106" s="250"/>
      <c r="JHS106" s="250"/>
      <c r="JHT106" s="250"/>
      <c r="JHU106" s="250"/>
      <c r="JHV106" s="250"/>
      <c r="JHW106" s="250"/>
      <c r="JHX106" s="250"/>
      <c r="JHY106" s="250"/>
      <c r="JHZ106" s="250"/>
      <c r="JIA106" s="250"/>
      <c r="JIB106" s="250"/>
      <c r="JIC106" s="250"/>
      <c r="JID106" s="250"/>
      <c r="JIE106" s="250"/>
      <c r="JIF106" s="250"/>
      <c r="JIG106" s="250"/>
      <c r="JIH106" s="250"/>
      <c r="JII106" s="250"/>
      <c r="JIJ106" s="250"/>
      <c r="JIK106" s="250"/>
      <c r="JIL106" s="250"/>
      <c r="JIM106" s="250"/>
      <c r="JIN106" s="250"/>
      <c r="JIO106" s="250"/>
      <c r="JIP106" s="250"/>
      <c r="JIQ106" s="250"/>
      <c r="JIR106" s="250"/>
      <c r="JIS106" s="250"/>
      <c r="JIT106" s="250"/>
      <c r="JIU106" s="250"/>
      <c r="JIV106" s="250"/>
      <c r="JIW106" s="250"/>
      <c r="JIX106" s="250"/>
      <c r="JIY106" s="250"/>
      <c r="JIZ106" s="250"/>
      <c r="JJA106" s="250"/>
      <c r="JJB106" s="250"/>
      <c r="JJC106" s="250"/>
      <c r="JJD106" s="250"/>
      <c r="JJE106" s="250"/>
      <c r="JJF106" s="250"/>
      <c r="JJG106" s="250"/>
      <c r="JJH106" s="250"/>
      <c r="JJI106" s="250"/>
      <c r="JJJ106" s="250"/>
      <c r="JJK106" s="250"/>
      <c r="JJL106" s="250"/>
      <c r="JJM106" s="250"/>
      <c r="JJN106" s="250"/>
      <c r="JJO106" s="250"/>
      <c r="JJP106" s="250"/>
      <c r="JJQ106" s="250"/>
      <c r="JJR106" s="250"/>
      <c r="JJS106" s="250"/>
      <c r="JJT106" s="250"/>
      <c r="JJU106" s="250"/>
      <c r="JJV106" s="250"/>
      <c r="JJW106" s="250"/>
      <c r="JJX106" s="250"/>
      <c r="JJY106" s="250"/>
      <c r="JJZ106" s="250"/>
      <c r="JKA106" s="250"/>
      <c r="JKB106" s="250"/>
      <c r="JKC106" s="250"/>
      <c r="JKD106" s="250"/>
      <c r="JKE106" s="250"/>
      <c r="JKF106" s="250"/>
      <c r="JKG106" s="250"/>
      <c r="JKH106" s="250"/>
      <c r="JKI106" s="250"/>
      <c r="JKJ106" s="250"/>
      <c r="JKK106" s="250"/>
      <c r="JKL106" s="250"/>
      <c r="JKM106" s="250"/>
      <c r="JKN106" s="250"/>
      <c r="JKO106" s="250"/>
      <c r="JKP106" s="250"/>
      <c r="JKQ106" s="250"/>
      <c r="JKR106" s="250"/>
      <c r="JKS106" s="250"/>
      <c r="JKT106" s="250"/>
      <c r="JKU106" s="250"/>
      <c r="JKV106" s="250"/>
      <c r="JKW106" s="250"/>
      <c r="JKX106" s="250"/>
      <c r="JKY106" s="250"/>
      <c r="JKZ106" s="250"/>
      <c r="JLA106" s="250"/>
      <c r="JLB106" s="250"/>
      <c r="JLC106" s="250"/>
      <c r="JLD106" s="250"/>
      <c r="JLE106" s="250"/>
      <c r="JLF106" s="250"/>
      <c r="JLG106" s="250"/>
      <c r="JLH106" s="250"/>
      <c r="JLI106" s="250"/>
      <c r="JLJ106" s="250"/>
      <c r="JLK106" s="250"/>
      <c r="JLL106" s="250"/>
      <c r="JLM106" s="250"/>
      <c r="JLN106" s="250"/>
      <c r="JLO106" s="250"/>
      <c r="JLP106" s="250"/>
      <c r="JLQ106" s="250"/>
      <c r="JLR106" s="250"/>
      <c r="JLS106" s="250"/>
      <c r="JLT106" s="250"/>
      <c r="JLU106" s="250"/>
      <c r="JLV106" s="250"/>
      <c r="JLW106" s="250"/>
      <c r="JLX106" s="250"/>
      <c r="JLY106" s="250"/>
      <c r="JLZ106" s="250"/>
      <c r="JMA106" s="250"/>
      <c r="JMB106" s="250"/>
      <c r="JMC106" s="250"/>
      <c r="JMD106" s="250"/>
      <c r="JME106" s="250"/>
      <c r="JMF106" s="250"/>
      <c r="JMG106" s="250"/>
      <c r="JMH106" s="250"/>
      <c r="JMI106" s="250"/>
      <c r="JMJ106" s="250"/>
      <c r="JMK106" s="250"/>
      <c r="JML106" s="250"/>
      <c r="JMM106" s="250"/>
      <c r="JMN106" s="250"/>
      <c r="JMO106" s="250"/>
      <c r="JMP106" s="250"/>
      <c r="JMQ106" s="250"/>
      <c r="JMR106" s="250"/>
      <c r="JMS106" s="250"/>
      <c r="JMT106" s="250"/>
      <c r="JMU106" s="250"/>
      <c r="JMV106" s="250"/>
      <c r="JMW106" s="250"/>
      <c r="JMX106" s="250"/>
      <c r="JMY106" s="250"/>
      <c r="JMZ106" s="250"/>
      <c r="JNA106" s="250"/>
      <c r="JNB106" s="250"/>
      <c r="JNC106" s="250"/>
      <c r="JND106" s="250"/>
      <c r="JNE106" s="250"/>
      <c r="JNF106" s="250"/>
      <c r="JNG106" s="250"/>
      <c r="JNH106" s="250"/>
      <c r="JNI106" s="250"/>
      <c r="JNJ106" s="250"/>
      <c r="JNK106" s="250"/>
      <c r="JNL106" s="250"/>
      <c r="JNM106" s="250"/>
      <c r="JNN106" s="250"/>
      <c r="JNO106" s="250"/>
      <c r="JNP106" s="250"/>
      <c r="JNQ106" s="250"/>
      <c r="JNR106" s="250"/>
      <c r="JNS106" s="250"/>
      <c r="JNT106" s="250"/>
      <c r="JNU106" s="250"/>
      <c r="JNV106" s="250"/>
      <c r="JNW106" s="250"/>
      <c r="JNX106" s="250"/>
      <c r="JNY106" s="250"/>
      <c r="JNZ106" s="250"/>
      <c r="JOA106" s="250"/>
      <c r="JOB106" s="250"/>
      <c r="JOC106" s="250"/>
      <c r="JOD106" s="250"/>
      <c r="JOE106" s="250"/>
      <c r="JOF106" s="250"/>
      <c r="JOG106" s="250"/>
      <c r="JOH106" s="250"/>
      <c r="JOI106" s="250"/>
      <c r="JOJ106" s="250"/>
      <c r="JOK106" s="250"/>
      <c r="JOL106" s="250"/>
      <c r="JOM106" s="250"/>
      <c r="JON106" s="250"/>
      <c r="JOO106" s="250"/>
      <c r="JOP106" s="250"/>
      <c r="JOQ106" s="250"/>
      <c r="JOR106" s="250"/>
      <c r="JOS106" s="250"/>
      <c r="JOT106" s="250"/>
      <c r="JOU106" s="250"/>
      <c r="JOV106" s="250"/>
      <c r="JOW106" s="250"/>
      <c r="JOX106" s="250"/>
      <c r="JOY106" s="250"/>
      <c r="JOZ106" s="250"/>
      <c r="JPA106" s="250"/>
      <c r="JPB106" s="250"/>
      <c r="JPC106" s="250"/>
      <c r="JPD106" s="250"/>
      <c r="JPE106" s="250"/>
      <c r="JPF106" s="250"/>
      <c r="JPG106" s="250"/>
      <c r="JPH106" s="250"/>
      <c r="JPI106" s="250"/>
      <c r="JPJ106" s="250"/>
      <c r="JPK106" s="250"/>
      <c r="JPL106" s="250"/>
      <c r="JPM106" s="250"/>
      <c r="JPN106" s="250"/>
      <c r="JPO106" s="250"/>
      <c r="JPP106" s="250"/>
      <c r="JPQ106" s="250"/>
      <c r="JPR106" s="250"/>
      <c r="JPS106" s="250"/>
      <c r="JPT106" s="250"/>
      <c r="JPU106" s="250"/>
      <c r="JPV106" s="250"/>
      <c r="JPW106" s="250"/>
      <c r="JPX106" s="250"/>
      <c r="JPY106" s="250"/>
      <c r="JPZ106" s="250"/>
      <c r="JQA106" s="250"/>
      <c r="JQB106" s="250"/>
      <c r="JQC106" s="250"/>
      <c r="JQD106" s="250"/>
      <c r="JQE106" s="250"/>
      <c r="JQF106" s="250"/>
      <c r="JQG106" s="250"/>
      <c r="JQH106" s="250"/>
      <c r="JQI106" s="250"/>
      <c r="JQJ106" s="250"/>
      <c r="JQK106" s="250"/>
      <c r="JQL106" s="250"/>
      <c r="JQM106" s="250"/>
      <c r="JQN106" s="250"/>
      <c r="JQO106" s="250"/>
      <c r="JQP106" s="250"/>
      <c r="JQQ106" s="250"/>
      <c r="JQR106" s="250"/>
      <c r="JQS106" s="250"/>
      <c r="JQT106" s="250"/>
      <c r="JQU106" s="250"/>
      <c r="JQV106" s="250"/>
      <c r="JQW106" s="250"/>
      <c r="JQX106" s="250"/>
      <c r="JQY106" s="250"/>
      <c r="JQZ106" s="250"/>
      <c r="JRA106" s="250"/>
      <c r="JRB106" s="250"/>
      <c r="JRC106" s="250"/>
      <c r="JRD106" s="250"/>
      <c r="JRE106" s="250"/>
      <c r="JRF106" s="250"/>
      <c r="JRG106" s="250"/>
      <c r="JRH106" s="250"/>
      <c r="JRI106" s="250"/>
      <c r="JRJ106" s="250"/>
      <c r="JRK106" s="250"/>
      <c r="JRL106" s="250"/>
      <c r="JRM106" s="250"/>
      <c r="JRN106" s="250"/>
      <c r="JRO106" s="250"/>
      <c r="JRP106" s="250"/>
      <c r="JRQ106" s="250"/>
      <c r="JRR106" s="250"/>
      <c r="JRS106" s="250"/>
      <c r="JRT106" s="250"/>
      <c r="JRU106" s="250"/>
      <c r="JRV106" s="250"/>
      <c r="JRW106" s="250"/>
      <c r="JRX106" s="250"/>
      <c r="JRY106" s="250"/>
      <c r="JRZ106" s="250"/>
      <c r="JSA106" s="250"/>
      <c r="JSB106" s="250"/>
      <c r="JSC106" s="250"/>
      <c r="JSD106" s="250"/>
      <c r="JSE106" s="250"/>
      <c r="JSF106" s="250"/>
      <c r="JSG106" s="250"/>
      <c r="JSH106" s="250"/>
      <c r="JSI106" s="250"/>
      <c r="JSJ106" s="250"/>
      <c r="JSK106" s="250"/>
      <c r="JSL106" s="250"/>
      <c r="JSM106" s="250"/>
      <c r="JSN106" s="250"/>
      <c r="JSO106" s="250"/>
      <c r="JSP106" s="250"/>
      <c r="JSQ106" s="250"/>
      <c r="JSR106" s="250"/>
      <c r="JSS106" s="250"/>
      <c r="JST106" s="250"/>
      <c r="JSU106" s="250"/>
      <c r="JSV106" s="250"/>
      <c r="JSW106" s="250"/>
      <c r="JSX106" s="250"/>
      <c r="JSY106" s="250"/>
      <c r="JSZ106" s="250"/>
      <c r="JTA106" s="250"/>
      <c r="JTB106" s="250"/>
      <c r="JTC106" s="250"/>
      <c r="JTD106" s="250"/>
      <c r="JTE106" s="250"/>
      <c r="JTF106" s="250"/>
      <c r="JTG106" s="250"/>
      <c r="JTH106" s="250"/>
      <c r="JTI106" s="250"/>
      <c r="JTJ106" s="250"/>
      <c r="JTK106" s="250"/>
      <c r="JTL106" s="250"/>
      <c r="JTM106" s="250"/>
      <c r="JTN106" s="250"/>
      <c r="JTO106" s="250"/>
      <c r="JTP106" s="250"/>
      <c r="JTQ106" s="250"/>
      <c r="JTR106" s="250"/>
      <c r="JTS106" s="250"/>
      <c r="JTT106" s="250"/>
      <c r="JTU106" s="250"/>
      <c r="JTV106" s="250"/>
      <c r="JTW106" s="250"/>
      <c r="JTX106" s="250"/>
      <c r="JTY106" s="250"/>
      <c r="JTZ106" s="250"/>
      <c r="JUA106" s="250"/>
      <c r="JUB106" s="250"/>
      <c r="JUC106" s="250"/>
      <c r="JUD106" s="250"/>
      <c r="JUE106" s="250"/>
      <c r="JUF106" s="250"/>
      <c r="JUG106" s="250"/>
      <c r="JUH106" s="250"/>
      <c r="JUI106" s="250"/>
      <c r="JUJ106" s="250"/>
      <c r="JUK106" s="250"/>
      <c r="JUL106" s="250"/>
      <c r="JUM106" s="250"/>
      <c r="JUN106" s="250"/>
      <c r="JUO106" s="250"/>
      <c r="JUP106" s="250"/>
      <c r="JUQ106" s="250"/>
      <c r="JUR106" s="250"/>
      <c r="JUS106" s="250"/>
      <c r="JUT106" s="250"/>
      <c r="JUU106" s="250"/>
      <c r="JUV106" s="250"/>
      <c r="JUW106" s="250"/>
      <c r="JUX106" s="250"/>
      <c r="JUY106" s="250"/>
      <c r="JUZ106" s="250"/>
      <c r="JVA106" s="250"/>
      <c r="JVB106" s="250"/>
      <c r="JVC106" s="250"/>
      <c r="JVD106" s="250"/>
      <c r="JVE106" s="250"/>
      <c r="JVF106" s="250"/>
      <c r="JVG106" s="250"/>
      <c r="JVH106" s="250"/>
      <c r="JVI106" s="250"/>
      <c r="JVJ106" s="250"/>
      <c r="JVK106" s="250"/>
      <c r="JVL106" s="250"/>
      <c r="JVM106" s="250"/>
      <c r="JVN106" s="250"/>
      <c r="JVO106" s="250"/>
      <c r="JVP106" s="250"/>
      <c r="JVQ106" s="250"/>
      <c r="JVR106" s="250"/>
      <c r="JVS106" s="250"/>
      <c r="JVT106" s="250"/>
      <c r="JVU106" s="250"/>
      <c r="JVV106" s="250"/>
      <c r="JVW106" s="250"/>
      <c r="JVX106" s="250"/>
      <c r="JVY106" s="250"/>
      <c r="JVZ106" s="250"/>
      <c r="JWA106" s="250"/>
      <c r="JWB106" s="250"/>
      <c r="JWC106" s="250"/>
      <c r="JWD106" s="250"/>
      <c r="JWE106" s="250"/>
      <c r="JWF106" s="250"/>
      <c r="JWG106" s="250"/>
      <c r="JWH106" s="250"/>
      <c r="JWI106" s="250"/>
      <c r="JWJ106" s="250"/>
      <c r="JWK106" s="250"/>
      <c r="JWL106" s="250"/>
      <c r="JWM106" s="250"/>
      <c r="JWN106" s="250"/>
      <c r="JWO106" s="250"/>
      <c r="JWP106" s="250"/>
      <c r="JWQ106" s="250"/>
      <c r="JWR106" s="250"/>
      <c r="JWS106" s="250"/>
      <c r="JWT106" s="250"/>
      <c r="JWU106" s="250"/>
      <c r="JWV106" s="250"/>
      <c r="JWW106" s="250"/>
      <c r="JWX106" s="250"/>
      <c r="JWY106" s="250"/>
      <c r="JWZ106" s="250"/>
      <c r="JXA106" s="250"/>
      <c r="JXB106" s="250"/>
      <c r="JXC106" s="250"/>
      <c r="JXD106" s="250"/>
      <c r="JXE106" s="250"/>
      <c r="JXF106" s="250"/>
      <c r="JXG106" s="250"/>
      <c r="JXH106" s="250"/>
      <c r="JXI106" s="250"/>
      <c r="JXJ106" s="250"/>
      <c r="JXK106" s="250"/>
      <c r="JXL106" s="250"/>
      <c r="JXM106" s="250"/>
      <c r="JXN106" s="250"/>
      <c r="JXO106" s="250"/>
      <c r="JXP106" s="250"/>
      <c r="JXQ106" s="250"/>
      <c r="JXR106" s="250"/>
      <c r="JXS106" s="250"/>
      <c r="JXT106" s="250"/>
      <c r="JXU106" s="250"/>
      <c r="JXV106" s="250"/>
      <c r="JXW106" s="250"/>
      <c r="JXX106" s="250"/>
      <c r="JXY106" s="250"/>
      <c r="JXZ106" s="250"/>
      <c r="JYA106" s="250"/>
      <c r="JYB106" s="250"/>
      <c r="JYC106" s="250"/>
      <c r="JYD106" s="250"/>
      <c r="JYE106" s="250"/>
      <c r="JYF106" s="250"/>
      <c r="JYG106" s="250"/>
      <c r="JYH106" s="250"/>
      <c r="JYI106" s="250"/>
      <c r="JYJ106" s="250"/>
      <c r="JYK106" s="250"/>
      <c r="JYL106" s="250"/>
      <c r="JYM106" s="250"/>
      <c r="JYN106" s="250"/>
      <c r="JYO106" s="250"/>
      <c r="JYP106" s="250"/>
      <c r="JYQ106" s="250"/>
      <c r="JYR106" s="250"/>
      <c r="JYS106" s="250"/>
      <c r="JYT106" s="250"/>
      <c r="JYU106" s="250"/>
      <c r="JYV106" s="250"/>
      <c r="JYW106" s="250"/>
      <c r="JYX106" s="250"/>
      <c r="JYY106" s="250"/>
      <c r="JYZ106" s="250"/>
      <c r="JZA106" s="250"/>
      <c r="JZB106" s="250"/>
      <c r="JZC106" s="250"/>
      <c r="JZD106" s="250"/>
      <c r="JZE106" s="250"/>
      <c r="JZF106" s="250"/>
      <c r="JZG106" s="250"/>
      <c r="JZH106" s="250"/>
      <c r="JZI106" s="250"/>
      <c r="JZJ106" s="250"/>
      <c r="JZK106" s="250"/>
      <c r="JZL106" s="250"/>
      <c r="JZM106" s="250"/>
      <c r="JZN106" s="250"/>
      <c r="JZO106" s="250"/>
      <c r="JZP106" s="250"/>
      <c r="JZQ106" s="250"/>
      <c r="JZR106" s="250"/>
      <c r="JZS106" s="250"/>
      <c r="JZT106" s="250"/>
      <c r="JZU106" s="250"/>
      <c r="JZV106" s="250"/>
      <c r="JZW106" s="250"/>
      <c r="JZX106" s="250"/>
      <c r="JZY106" s="250"/>
      <c r="JZZ106" s="250"/>
      <c r="KAA106" s="250"/>
      <c r="KAB106" s="250"/>
      <c r="KAC106" s="250"/>
      <c r="KAD106" s="250"/>
      <c r="KAE106" s="250"/>
      <c r="KAF106" s="250"/>
      <c r="KAG106" s="250"/>
      <c r="KAH106" s="250"/>
      <c r="KAI106" s="250"/>
      <c r="KAJ106" s="250"/>
      <c r="KAK106" s="250"/>
      <c r="KAL106" s="250"/>
      <c r="KAM106" s="250"/>
      <c r="KAN106" s="250"/>
      <c r="KAO106" s="250"/>
      <c r="KAP106" s="250"/>
      <c r="KAQ106" s="250"/>
      <c r="KAR106" s="250"/>
      <c r="KAS106" s="250"/>
      <c r="KAT106" s="250"/>
      <c r="KAU106" s="250"/>
      <c r="KAV106" s="250"/>
      <c r="KAW106" s="250"/>
      <c r="KAX106" s="250"/>
      <c r="KAY106" s="250"/>
      <c r="KAZ106" s="250"/>
      <c r="KBA106" s="250"/>
      <c r="KBB106" s="250"/>
      <c r="KBC106" s="250"/>
      <c r="KBD106" s="250"/>
      <c r="KBE106" s="250"/>
      <c r="KBF106" s="250"/>
      <c r="KBG106" s="250"/>
      <c r="KBH106" s="250"/>
      <c r="KBI106" s="250"/>
      <c r="KBJ106" s="250"/>
      <c r="KBK106" s="250"/>
      <c r="KBL106" s="250"/>
      <c r="KBM106" s="250"/>
      <c r="KBN106" s="250"/>
      <c r="KBO106" s="250"/>
      <c r="KBP106" s="250"/>
      <c r="KBQ106" s="250"/>
      <c r="KBR106" s="250"/>
      <c r="KBS106" s="250"/>
      <c r="KBT106" s="250"/>
      <c r="KBU106" s="250"/>
      <c r="KBV106" s="250"/>
      <c r="KBW106" s="250"/>
      <c r="KBX106" s="250"/>
      <c r="KBY106" s="250"/>
      <c r="KBZ106" s="250"/>
      <c r="KCA106" s="250"/>
      <c r="KCB106" s="250"/>
      <c r="KCC106" s="250"/>
      <c r="KCD106" s="250"/>
      <c r="KCE106" s="250"/>
      <c r="KCF106" s="250"/>
      <c r="KCG106" s="250"/>
      <c r="KCH106" s="250"/>
      <c r="KCI106" s="250"/>
      <c r="KCJ106" s="250"/>
      <c r="KCK106" s="250"/>
      <c r="KCL106" s="250"/>
      <c r="KCM106" s="250"/>
      <c r="KCN106" s="250"/>
      <c r="KCO106" s="250"/>
      <c r="KCP106" s="250"/>
      <c r="KCQ106" s="250"/>
      <c r="KCR106" s="250"/>
      <c r="KCS106" s="250"/>
      <c r="KCT106" s="250"/>
      <c r="KCU106" s="250"/>
      <c r="KCV106" s="250"/>
      <c r="KCW106" s="250"/>
      <c r="KCX106" s="250"/>
      <c r="KCY106" s="250"/>
      <c r="KCZ106" s="250"/>
      <c r="KDA106" s="250"/>
      <c r="KDB106" s="250"/>
      <c r="KDC106" s="250"/>
      <c r="KDD106" s="250"/>
      <c r="KDE106" s="250"/>
      <c r="KDF106" s="250"/>
      <c r="KDG106" s="250"/>
      <c r="KDH106" s="250"/>
      <c r="KDI106" s="250"/>
      <c r="KDJ106" s="250"/>
      <c r="KDK106" s="250"/>
      <c r="KDL106" s="250"/>
      <c r="KDM106" s="250"/>
      <c r="KDN106" s="250"/>
      <c r="KDO106" s="250"/>
      <c r="KDP106" s="250"/>
      <c r="KDQ106" s="250"/>
      <c r="KDR106" s="250"/>
      <c r="KDS106" s="250"/>
      <c r="KDT106" s="250"/>
      <c r="KDU106" s="250"/>
      <c r="KDV106" s="250"/>
      <c r="KDW106" s="250"/>
      <c r="KDX106" s="250"/>
      <c r="KDY106" s="250"/>
      <c r="KDZ106" s="250"/>
      <c r="KEA106" s="250"/>
      <c r="KEB106" s="250"/>
      <c r="KEC106" s="250"/>
      <c r="KED106" s="250"/>
      <c r="KEE106" s="250"/>
      <c r="KEF106" s="250"/>
      <c r="KEG106" s="250"/>
      <c r="KEH106" s="250"/>
      <c r="KEI106" s="250"/>
      <c r="KEJ106" s="250"/>
      <c r="KEK106" s="250"/>
      <c r="KEL106" s="250"/>
      <c r="KEM106" s="250"/>
      <c r="KEN106" s="250"/>
      <c r="KEO106" s="250"/>
      <c r="KEP106" s="250"/>
      <c r="KEQ106" s="250"/>
      <c r="KER106" s="250"/>
      <c r="KES106" s="250"/>
      <c r="KET106" s="250"/>
      <c r="KEU106" s="250"/>
      <c r="KEV106" s="250"/>
      <c r="KEW106" s="250"/>
      <c r="KEX106" s="250"/>
      <c r="KEY106" s="250"/>
      <c r="KEZ106" s="250"/>
      <c r="KFA106" s="250"/>
      <c r="KFB106" s="250"/>
      <c r="KFC106" s="250"/>
      <c r="KFD106" s="250"/>
      <c r="KFE106" s="250"/>
      <c r="KFF106" s="250"/>
      <c r="KFG106" s="250"/>
      <c r="KFH106" s="250"/>
      <c r="KFI106" s="250"/>
      <c r="KFJ106" s="250"/>
      <c r="KFK106" s="250"/>
      <c r="KFL106" s="250"/>
      <c r="KFM106" s="250"/>
      <c r="KFN106" s="250"/>
      <c r="KFO106" s="250"/>
      <c r="KFP106" s="250"/>
      <c r="KFQ106" s="250"/>
      <c r="KFR106" s="250"/>
      <c r="KFS106" s="250"/>
      <c r="KFT106" s="250"/>
      <c r="KFU106" s="250"/>
      <c r="KFV106" s="250"/>
      <c r="KFW106" s="250"/>
      <c r="KFX106" s="250"/>
      <c r="KFY106" s="250"/>
      <c r="KFZ106" s="250"/>
      <c r="KGA106" s="250"/>
      <c r="KGB106" s="250"/>
      <c r="KGC106" s="250"/>
      <c r="KGD106" s="250"/>
      <c r="KGE106" s="250"/>
      <c r="KGF106" s="250"/>
      <c r="KGG106" s="250"/>
      <c r="KGH106" s="250"/>
      <c r="KGI106" s="250"/>
      <c r="KGJ106" s="250"/>
      <c r="KGK106" s="250"/>
      <c r="KGL106" s="250"/>
      <c r="KGM106" s="250"/>
      <c r="KGN106" s="250"/>
      <c r="KGO106" s="250"/>
      <c r="KGP106" s="250"/>
      <c r="KGQ106" s="250"/>
      <c r="KGR106" s="250"/>
      <c r="KGS106" s="250"/>
      <c r="KGT106" s="250"/>
      <c r="KGU106" s="250"/>
      <c r="KGV106" s="250"/>
      <c r="KGW106" s="250"/>
      <c r="KGX106" s="250"/>
      <c r="KGY106" s="250"/>
      <c r="KGZ106" s="250"/>
      <c r="KHA106" s="250"/>
      <c r="KHB106" s="250"/>
      <c r="KHC106" s="250"/>
      <c r="KHD106" s="250"/>
      <c r="KHE106" s="250"/>
      <c r="KHF106" s="250"/>
      <c r="KHG106" s="250"/>
      <c r="KHH106" s="250"/>
      <c r="KHI106" s="250"/>
      <c r="KHJ106" s="250"/>
      <c r="KHK106" s="250"/>
      <c r="KHL106" s="250"/>
      <c r="KHM106" s="250"/>
      <c r="KHN106" s="250"/>
      <c r="KHO106" s="250"/>
      <c r="KHP106" s="250"/>
      <c r="KHQ106" s="250"/>
      <c r="KHR106" s="250"/>
      <c r="KHS106" s="250"/>
      <c r="KHT106" s="250"/>
      <c r="KHU106" s="250"/>
      <c r="KHV106" s="250"/>
      <c r="KHW106" s="250"/>
      <c r="KHX106" s="250"/>
      <c r="KHY106" s="250"/>
      <c r="KHZ106" s="250"/>
      <c r="KIA106" s="250"/>
      <c r="KIB106" s="250"/>
      <c r="KIC106" s="250"/>
      <c r="KID106" s="250"/>
      <c r="KIE106" s="250"/>
      <c r="KIF106" s="250"/>
      <c r="KIG106" s="250"/>
      <c r="KIH106" s="250"/>
      <c r="KII106" s="250"/>
      <c r="KIJ106" s="250"/>
      <c r="KIK106" s="250"/>
      <c r="KIL106" s="250"/>
      <c r="KIM106" s="250"/>
      <c r="KIN106" s="250"/>
      <c r="KIO106" s="250"/>
      <c r="KIP106" s="250"/>
      <c r="KIQ106" s="250"/>
      <c r="KIR106" s="250"/>
      <c r="KIS106" s="250"/>
      <c r="KIT106" s="250"/>
      <c r="KIU106" s="250"/>
      <c r="KIV106" s="250"/>
      <c r="KIW106" s="250"/>
      <c r="KIX106" s="250"/>
      <c r="KIY106" s="250"/>
      <c r="KIZ106" s="250"/>
      <c r="KJA106" s="250"/>
      <c r="KJB106" s="250"/>
      <c r="KJC106" s="250"/>
      <c r="KJD106" s="250"/>
      <c r="KJE106" s="250"/>
      <c r="KJF106" s="250"/>
      <c r="KJG106" s="250"/>
      <c r="KJH106" s="250"/>
      <c r="KJI106" s="250"/>
      <c r="KJJ106" s="250"/>
      <c r="KJK106" s="250"/>
      <c r="KJL106" s="250"/>
      <c r="KJM106" s="250"/>
      <c r="KJN106" s="250"/>
      <c r="KJO106" s="250"/>
      <c r="KJP106" s="250"/>
      <c r="KJQ106" s="250"/>
      <c r="KJR106" s="250"/>
      <c r="KJS106" s="250"/>
      <c r="KJT106" s="250"/>
      <c r="KJU106" s="250"/>
      <c r="KJV106" s="250"/>
      <c r="KJW106" s="250"/>
      <c r="KJX106" s="250"/>
      <c r="KJY106" s="250"/>
      <c r="KJZ106" s="250"/>
      <c r="KKA106" s="250"/>
      <c r="KKB106" s="250"/>
      <c r="KKC106" s="250"/>
      <c r="KKD106" s="250"/>
      <c r="KKE106" s="250"/>
      <c r="KKF106" s="250"/>
      <c r="KKG106" s="250"/>
      <c r="KKH106" s="250"/>
      <c r="KKI106" s="250"/>
      <c r="KKJ106" s="250"/>
      <c r="KKK106" s="250"/>
      <c r="KKL106" s="250"/>
      <c r="KKM106" s="250"/>
      <c r="KKN106" s="250"/>
      <c r="KKO106" s="250"/>
      <c r="KKP106" s="250"/>
      <c r="KKQ106" s="250"/>
      <c r="KKR106" s="250"/>
      <c r="KKS106" s="250"/>
      <c r="KKT106" s="250"/>
      <c r="KKU106" s="250"/>
      <c r="KKV106" s="250"/>
      <c r="KKW106" s="250"/>
      <c r="KKX106" s="250"/>
      <c r="KKY106" s="250"/>
      <c r="KKZ106" s="250"/>
      <c r="KLA106" s="250"/>
      <c r="KLB106" s="250"/>
      <c r="KLC106" s="250"/>
      <c r="KLD106" s="250"/>
      <c r="KLE106" s="250"/>
      <c r="KLF106" s="250"/>
      <c r="KLG106" s="250"/>
      <c r="KLH106" s="250"/>
      <c r="KLI106" s="250"/>
      <c r="KLJ106" s="250"/>
      <c r="KLK106" s="250"/>
      <c r="KLL106" s="250"/>
      <c r="KLM106" s="250"/>
      <c r="KLN106" s="250"/>
      <c r="KLO106" s="250"/>
      <c r="KLP106" s="250"/>
      <c r="KLQ106" s="250"/>
      <c r="KLR106" s="250"/>
      <c r="KLS106" s="250"/>
      <c r="KLT106" s="250"/>
      <c r="KLU106" s="250"/>
      <c r="KLV106" s="250"/>
      <c r="KLW106" s="250"/>
      <c r="KLX106" s="250"/>
      <c r="KLY106" s="250"/>
      <c r="KLZ106" s="250"/>
      <c r="KMA106" s="250"/>
      <c r="KMB106" s="250"/>
      <c r="KMC106" s="250"/>
      <c r="KMD106" s="250"/>
      <c r="KME106" s="250"/>
      <c r="KMF106" s="250"/>
      <c r="KMG106" s="250"/>
      <c r="KMH106" s="250"/>
      <c r="KMI106" s="250"/>
      <c r="KMJ106" s="250"/>
      <c r="KMK106" s="250"/>
      <c r="KML106" s="250"/>
      <c r="KMM106" s="250"/>
      <c r="KMN106" s="250"/>
      <c r="KMO106" s="250"/>
      <c r="KMP106" s="250"/>
      <c r="KMQ106" s="250"/>
      <c r="KMR106" s="250"/>
      <c r="KMS106" s="250"/>
      <c r="KMT106" s="250"/>
      <c r="KMU106" s="250"/>
      <c r="KMV106" s="250"/>
      <c r="KMW106" s="250"/>
      <c r="KMX106" s="250"/>
      <c r="KMY106" s="250"/>
      <c r="KMZ106" s="250"/>
      <c r="KNA106" s="250"/>
      <c r="KNB106" s="250"/>
      <c r="KNC106" s="250"/>
      <c r="KND106" s="250"/>
      <c r="KNE106" s="250"/>
      <c r="KNF106" s="250"/>
      <c r="KNG106" s="250"/>
      <c r="KNH106" s="250"/>
      <c r="KNI106" s="250"/>
      <c r="KNJ106" s="250"/>
      <c r="KNK106" s="250"/>
      <c r="KNL106" s="250"/>
      <c r="KNM106" s="250"/>
      <c r="KNN106" s="250"/>
      <c r="KNO106" s="250"/>
      <c r="KNP106" s="250"/>
      <c r="KNQ106" s="250"/>
      <c r="KNR106" s="250"/>
      <c r="KNS106" s="250"/>
      <c r="KNT106" s="250"/>
      <c r="KNU106" s="250"/>
      <c r="KNV106" s="250"/>
      <c r="KNW106" s="250"/>
      <c r="KNX106" s="250"/>
      <c r="KNY106" s="250"/>
      <c r="KNZ106" s="250"/>
      <c r="KOA106" s="250"/>
      <c r="KOB106" s="250"/>
      <c r="KOC106" s="250"/>
      <c r="KOD106" s="250"/>
      <c r="KOE106" s="250"/>
      <c r="KOF106" s="250"/>
      <c r="KOG106" s="250"/>
      <c r="KOH106" s="250"/>
      <c r="KOI106" s="250"/>
      <c r="KOJ106" s="250"/>
      <c r="KOK106" s="250"/>
      <c r="KOL106" s="250"/>
      <c r="KOM106" s="250"/>
      <c r="KON106" s="250"/>
      <c r="KOO106" s="250"/>
      <c r="KOP106" s="250"/>
      <c r="KOQ106" s="250"/>
      <c r="KOR106" s="250"/>
      <c r="KOS106" s="250"/>
      <c r="KOT106" s="250"/>
      <c r="KOU106" s="250"/>
      <c r="KOV106" s="250"/>
      <c r="KOW106" s="250"/>
      <c r="KOX106" s="250"/>
      <c r="KOY106" s="250"/>
      <c r="KOZ106" s="250"/>
      <c r="KPA106" s="250"/>
      <c r="KPB106" s="250"/>
      <c r="KPC106" s="250"/>
      <c r="KPD106" s="250"/>
      <c r="KPE106" s="250"/>
      <c r="KPF106" s="250"/>
      <c r="KPG106" s="250"/>
      <c r="KPH106" s="250"/>
      <c r="KPI106" s="250"/>
      <c r="KPJ106" s="250"/>
      <c r="KPK106" s="250"/>
      <c r="KPL106" s="250"/>
      <c r="KPM106" s="250"/>
      <c r="KPN106" s="250"/>
      <c r="KPO106" s="250"/>
      <c r="KPP106" s="250"/>
      <c r="KPQ106" s="250"/>
      <c r="KPR106" s="250"/>
      <c r="KPS106" s="250"/>
      <c r="KPT106" s="250"/>
      <c r="KPU106" s="250"/>
      <c r="KPV106" s="250"/>
      <c r="KPW106" s="250"/>
      <c r="KPX106" s="250"/>
      <c r="KPY106" s="250"/>
      <c r="KPZ106" s="250"/>
      <c r="KQA106" s="250"/>
      <c r="KQB106" s="250"/>
      <c r="KQC106" s="250"/>
      <c r="KQD106" s="250"/>
      <c r="KQE106" s="250"/>
      <c r="KQF106" s="250"/>
      <c r="KQG106" s="250"/>
      <c r="KQH106" s="250"/>
      <c r="KQI106" s="250"/>
      <c r="KQJ106" s="250"/>
      <c r="KQK106" s="250"/>
      <c r="KQL106" s="250"/>
      <c r="KQM106" s="250"/>
      <c r="KQN106" s="250"/>
      <c r="KQO106" s="250"/>
      <c r="KQP106" s="250"/>
      <c r="KQQ106" s="250"/>
      <c r="KQR106" s="250"/>
      <c r="KQS106" s="250"/>
      <c r="KQT106" s="250"/>
      <c r="KQU106" s="250"/>
      <c r="KQV106" s="250"/>
      <c r="KQW106" s="250"/>
      <c r="KQX106" s="250"/>
      <c r="KQY106" s="250"/>
      <c r="KQZ106" s="250"/>
      <c r="KRA106" s="250"/>
      <c r="KRB106" s="250"/>
      <c r="KRC106" s="250"/>
      <c r="KRD106" s="250"/>
      <c r="KRE106" s="250"/>
      <c r="KRF106" s="250"/>
      <c r="KRG106" s="250"/>
      <c r="KRH106" s="250"/>
      <c r="KRI106" s="250"/>
      <c r="KRJ106" s="250"/>
      <c r="KRK106" s="250"/>
      <c r="KRL106" s="250"/>
      <c r="KRM106" s="250"/>
      <c r="KRN106" s="250"/>
      <c r="KRO106" s="250"/>
      <c r="KRP106" s="250"/>
      <c r="KRQ106" s="250"/>
      <c r="KRR106" s="250"/>
      <c r="KRS106" s="250"/>
      <c r="KRT106" s="250"/>
      <c r="KRU106" s="250"/>
      <c r="KRV106" s="250"/>
      <c r="KRW106" s="250"/>
      <c r="KRX106" s="250"/>
      <c r="KRY106" s="250"/>
      <c r="KRZ106" s="250"/>
      <c r="KSA106" s="250"/>
      <c r="KSB106" s="250"/>
      <c r="KSC106" s="250"/>
      <c r="KSD106" s="250"/>
      <c r="KSE106" s="250"/>
      <c r="KSF106" s="250"/>
      <c r="KSG106" s="250"/>
      <c r="KSH106" s="250"/>
      <c r="KSI106" s="250"/>
      <c r="KSJ106" s="250"/>
      <c r="KSK106" s="250"/>
      <c r="KSL106" s="250"/>
      <c r="KSM106" s="250"/>
      <c r="KSN106" s="250"/>
      <c r="KSO106" s="250"/>
      <c r="KSP106" s="250"/>
      <c r="KSQ106" s="250"/>
      <c r="KSR106" s="250"/>
      <c r="KSS106" s="250"/>
      <c r="KST106" s="250"/>
      <c r="KSU106" s="250"/>
      <c r="KSV106" s="250"/>
      <c r="KSW106" s="250"/>
      <c r="KSX106" s="250"/>
      <c r="KSY106" s="250"/>
      <c r="KSZ106" s="250"/>
      <c r="KTA106" s="250"/>
      <c r="KTB106" s="250"/>
      <c r="KTC106" s="250"/>
      <c r="KTD106" s="250"/>
      <c r="KTE106" s="250"/>
      <c r="KTF106" s="250"/>
      <c r="KTG106" s="250"/>
      <c r="KTH106" s="250"/>
      <c r="KTI106" s="250"/>
      <c r="KTJ106" s="250"/>
      <c r="KTK106" s="250"/>
      <c r="KTL106" s="250"/>
      <c r="KTM106" s="250"/>
      <c r="KTN106" s="250"/>
      <c r="KTO106" s="250"/>
      <c r="KTP106" s="250"/>
      <c r="KTQ106" s="250"/>
      <c r="KTR106" s="250"/>
      <c r="KTS106" s="250"/>
      <c r="KTT106" s="250"/>
      <c r="KTU106" s="250"/>
      <c r="KTV106" s="250"/>
      <c r="KTW106" s="250"/>
      <c r="KTX106" s="250"/>
      <c r="KTY106" s="250"/>
      <c r="KTZ106" s="250"/>
      <c r="KUA106" s="250"/>
      <c r="KUB106" s="250"/>
      <c r="KUC106" s="250"/>
      <c r="KUD106" s="250"/>
      <c r="KUE106" s="250"/>
      <c r="KUF106" s="250"/>
      <c r="KUG106" s="250"/>
      <c r="KUH106" s="250"/>
      <c r="KUI106" s="250"/>
      <c r="KUJ106" s="250"/>
      <c r="KUK106" s="250"/>
      <c r="KUL106" s="250"/>
      <c r="KUM106" s="250"/>
      <c r="KUN106" s="250"/>
      <c r="KUO106" s="250"/>
      <c r="KUP106" s="250"/>
      <c r="KUQ106" s="250"/>
      <c r="KUR106" s="250"/>
      <c r="KUS106" s="250"/>
      <c r="KUT106" s="250"/>
      <c r="KUU106" s="250"/>
      <c r="KUV106" s="250"/>
      <c r="KUW106" s="250"/>
      <c r="KUX106" s="250"/>
      <c r="KUY106" s="250"/>
      <c r="KUZ106" s="250"/>
      <c r="KVA106" s="250"/>
      <c r="KVB106" s="250"/>
      <c r="KVC106" s="250"/>
      <c r="KVD106" s="250"/>
      <c r="KVE106" s="250"/>
      <c r="KVF106" s="250"/>
      <c r="KVG106" s="250"/>
      <c r="KVH106" s="250"/>
      <c r="KVI106" s="250"/>
      <c r="KVJ106" s="250"/>
      <c r="KVK106" s="250"/>
      <c r="KVL106" s="250"/>
      <c r="KVM106" s="250"/>
      <c r="KVN106" s="250"/>
      <c r="KVO106" s="250"/>
      <c r="KVP106" s="250"/>
      <c r="KVQ106" s="250"/>
      <c r="KVR106" s="250"/>
      <c r="KVS106" s="250"/>
      <c r="KVT106" s="250"/>
      <c r="KVU106" s="250"/>
      <c r="KVV106" s="250"/>
      <c r="KVW106" s="250"/>
      <c r="KVX106" s="250"/>
      <c r="KVY106" s="250"/>
      <c r="KVZ106" s="250"/>
      <c r="KWA106" s="250"/>
      <c r="KWB106" s="250"/>
      <c r="KWC106" s="250"/>
      <c r="KWD106" s="250"/>
      <c r="KWE106" s="250"/>
      <c r="KWF106" s="250"/>
      <c r="KWG106" s="250"/>
      <c r="KWH106" s="250"/>
      <c r="KWI106" s="250"/>
      <c r="KWJ106" s="250"/>
      <c r="KWK106" s="250"/>
      <c r="KWL106" s="250"/>
      <c r="KWM106" s="250"/>
      <c r="KWN106" s="250"/>
      <c r="KWO106" s="250"/>
      <c r="KWP106" s="250"/>
      <c r="KWQ106" s="250"/>
      <c r="KWR106" s="250"/>
      <c r="KWS106" s="250"/>
      <c r="KWT106" s="250"/>
      <c r="KWU106" s="250"/>
      <c r="KWV106" s="250"/>
      <c r="KWW106" s="250"/>
      <c r="KWX106" s="250"/>
      <c r="KWY106" s="250"/>
      <c r="KWZ106" s="250"/>
      <c r="KXA106" s="250"/>
      <c r="KXB106" s="250"/>
      <c r="KXC106" s="250"/>
      <c r="KXD106" s="250"/>
      <c r="KXE106" s="250"/>
      <c r="KXF106" s="250"/>
      <c r="KXG106" s="250"/>
      <c r="KXH106" s="250"/>
      <c r="KXI106" s="250"/>
      <c r="KXJ106" s="250"/>
      <c r="KXK106" s="250"/>
      <c r="KXL106" s="250"/>
      <c r="KXM106" s="250"/>
      <c r="KXN106" s="250"/>
      <c r="KXO106" s="250"/>
      <c r="KXP106" s="250"/>
      <c r="KXQ106" s="250"/>
      <c r="KXR106" s="250"/>
      <c r="KXS106" s="250"/>
      <c r="KXT106" s="250"/>
      <c r="KXU106" s="250"/>
      <c r="KXV106" s="250"/>
      <c r="KXW106" s="250"/>
      <c r="KXX106" s="250"/>
      <c r="KXY106" s="250"/>
      <c r="KXZ106" s="250"/>
      <c r="KYA106" s="250"/>
      <c r="KYB106" s="250"/>
      <c r="KYC106" s="250"/>
      <c r="KYD106" s="250"/>
      <c r="KYE106" s="250"/>
      <c r="KYF106" s="250"/>
      <c r="KYG106" s="250"/>
      <c r="KYH106" s="250"/>
      <c r="KYI106" s="250"/>
      <c r="KYJ106" s="250"/>
      <c r="KYK106" s="250"/>
      <c r="KYL106" s="250"/>
      <c r="KYM106" s="250"/>
      <c r="KYN106" s="250"/>
      <c r="KYO106" s="250"/>
      <c r="KYP106" s="250"/>
      <c r="KYQ106" s="250"/>
      <c r="KYR106" s="250"/>
      <c r="KYS106" s="250"/>
      <c r="KYT106" s="250"/>
      <c r="KYU106" s="250"/>
      <c r="KYV106" s="250"/>
      <c r="KYW106" s="250"/>
      <c r="KYX106" s="250"/>
      <c r="KYY106" s="250"/>
      <c r="KYZ106" s="250"/>
      <c r="KZA106" s="250"/>
      <c r="KZB106" s="250"/>
      <c r="KZC106" s="250"/>
      <c r="KZD106" s="250"/>
      <c r="KZE106" s="250"/>
      <c r="KZF106" s="250"/>
      <c r="KZG106" s="250"/>
      <c r="KZH106" s="250"/>
      <c r="KZI106" s="250"/>
      <c r="KZJ106" s="250"/>
      <c r="KZK106" s="250"/>
      <c r="KZL106" s="250"/>
      <c r="KZM106" s="250"/>
      <c r="KZN106" s="250"/>
      <c r="KZO106" s="250"/>
      <c r="KZP106" s="250"/>
      <c r="KZQ106" s="250"/>
      <c r="KZR106" s="250"/>
      <c r="KZS106" s="250"/>
      <c r="KZT106" s="250"/>
      <c r="KZU106" s="250"/>
      <c r="KZV106" s="250"/>
      <c r="KZW106" s="250"/>
      <c r="KZX106" s="250"/>
      <c r="KZY106" s="250"/>
      <c r="KZZ106" s="250"/>
      <c r="LAA106" s="250"/>
      <c r="LAB106" s="250"/>
      <c r="LAC106" s="250"/>
      <c r="LAD106" s="250"/>
      <c r="LAE106" s="250"/>
      <c r="LAF106" s="250"/>
      <c r="LAG106" s="250"/>
      <c r="LAH106" s="250"/>
      <c r="LAI106" s="250"/>
      <c r="LAJ106" s="250"/>
      <c r="LAK106" s="250"/>
      <c r="LAL106" s="250"/>
      <c r="LAM106" s="250"/>
      <c r="LAN106" s="250"/>
      <c r="LAO106" s="250"/>
      <c r="LAP106" s="250"/>
      <c r="LAQ106" s="250"/>
      <c r="LAR106" s="250"/>
      <c r="LAS106" s="250"/>
      <c r="LAT106" s="250"/>
      <c r="LAU106" s="250"/>
      <c r="LAV106" s="250"/>
      <c r="LAW106" s="250"/>
      <c r="LAX106" s="250"/>
      <c r="LAY106" s="250"/>
      <c r="LAZ106" s="250"/>
      <c r="LBA106" s="250"/>
      <c r="LBB106" s="250"/>
      <c r="LBC106" s="250"/>
      <c r="LBD106" s="250"/>
      <c r="LBE106" s="250"/>
      <c r="LBF106" s="250"/>
      <c r="LBG106" s="250"/>
      <c r="LBH106" s="250"/>
      <c r="LBI106" s="250"/>
      <c r="LBJ106" s="250"/>
      <c r="LBK106" s="250"/>
      <c r="LBL106" s="250"/>
      <c r="LBM106" s="250"/>
      <c r="LBN106" s="250"/>
      <c r="LBO106" s="250"/>
      <c r="LBP106" s="250"/>
      <c r="LBQ106" s="250"/>
      <c r="LBR106" s="250"/>
      <c r="LBS106" s="250"/>
      <c r="LBT106" s="250"/>
      <c r="LBU106" s="250"/>
      <c r="LBV106" s="250"/>
      <c r="LBW106" s="250"/>
      <c r="LBX106" s="250"/>
      <c r="LBY106" s="250"/>
      <c r="LBZ106" s="250"/>
      <c r="LCA106" s="250"/>
      <c r="LCB106" s="250"/>
      <c r="LCC106" s="250"/>
      <c r="LCD106" s="250"/>
      <c r="LCE106" s="250"/>
      <c r="LCF106" s="250"/>
      <c r="LCG106" s="250"/>
      <c r="LCH106" s="250"/>
      <c r="LCI106" s="250"/>
      <c r="LCJ106" s="250"/>
      <c r="LCK106" s="250"/>
      <c r="LCL106" s="250"/>
      <c r="LCM106" s="250"/>
      <c r="LCN106" s="250"/>
      <c r="LCO106" s="250"/>
      <c r="LCP106" s="250"/>
      <c r="LCQ106" s="250"/>
      <c r="LCR106" s="250"/>
      <c r="LCS106" s="250"/>
      <c r="LCT106" s="250"/>
      <c r="LCU106" s="250"/>
      <c r="LCV106" s="250"/>
      <c r="LCW106" s="250"/>
      <c r="LCX106" s="250"/>
      <c r="LCY106" s="250"/>
      <c r="LCZ106" s="250"/>
      <c r="LDA106" s="250"/>
      <c r="LDB106" s="250"/>
      <c r="LDC106" s="250"/>
      <c r="LDD106" s="250"/>
      <c r="LDE106" s="250"/>
      <c r="LDF106" s="250"/>
      <c r="LDG106" s="250"/>
      <c r="LDH106" s="250"/>
      <c r="LDI106" s="250"/>
      <c r="LDJ106" s="250"/>
      <c r="LDK106" s="250"/>
      <c r="LDL106" s="250"/>
      <c r="LDM106" s="250"/>
      <c r="LDN106" s="250"/>
      <c r="LDO106" s="250"/>
      <c r="LDP106" s="250"/>
      <c r="LDQ106" s="250"/>
      <c r="LDR106" s="250"/>
      <c r="LDS106" s="250"/>
      <c r="LDT106" s="250"/>
      <c r="LDU106" s="250"/>
      <c r="LDV106" s="250"/>
      <c r="LDW106" s="250"/>
      <c r="LDX106" s="250"/>
      <c r="LDY106" s="250"/>
      <c r="LDZ106" s="250"/>
      <c r="LEA106" s="250"/>
      <c r="LEB106" s="250"/>
      <c r="LEC106" s="250"/>
      <c r="LED106" s="250"/>
      <c r="LEE106" s="250"/>
      <c r="LEF106" s="250"/>
      <c r="LEG106" s="250"/>
      <c r="LEH106" s="250"/>
      <c r="LEI106" s="250"/>
      <c r="LEJ106" s="250"/>
      <c r="LEK106" s="250"/>
      <c r="LEL106" s="250"/>
      <c r="LEM106" s="250"/>
      <c r="LEN106" s="250"/>
      <c r="LEO106" s="250"/>
      <c r="LEP106" s="250"/>
      <c r="LEQ106" s="250"/>
      <c r="LER106" s="250"/>
      <c r="LES106" s="250"/>
      <c r="LET106" s="250"/>
      <c r="LEU106" s="250"/>
      <c r="LEV106" s="250"/>
      <c r="LEW106" s="250"/>
      <c r="LEX106" s="250"/>
      <c r="LEY106" s="250"/>
      <c r="LEZ106" s="250"/>
      <c r="LFA106" s="250"/>
      <c r="LFB106" s="250"/>
      <c r="LFC106" s="250"/>
      <c r="LFD106" s="250"/>
      <c r="LFE106" s="250"/>
      <c r="LFF106" s="250"/>
      <c r="LFG106" s="250"/>
      <c r="LFH106" s="250"/>
      <c r="LFI106" s="250"/>
      <c r="LFJ106" s="250"/>
      <c r="LFK106" s="250"/>
      <c r="LFL106" s="250"/>
      <c r="LFM106" s="250"/>
      <c r="LFN106" s="250"/>
      <c r="LFO106" s="250"/>
      <c r="LFP106" s="250"/>
      <c r="LFQ106" s="250"/>
      <c r="LFR106" s="250"/>
      <c r="LFS106" s="250"/>
      <c r="LFT106" s="250"/>
      <c r="LFU106" s="250"/>
      <c r="LFV106" s="250"/>
      <c r="LFW106" s="250"/>
      <c r="LFX106" s="250"/>
      <c r="LFY106" s="250"/>
      <c r="LFZ106" s="250"/>
      <c r="LGA106" s="250"/>
      <c r="LGB106" s="250"/>
      <c r="LGC106" s="250"/>
      <c r="LGD106" s="250"/>
      <c r="LGE106" s="250"/>
      <c r="LGF106" s="250"/>
      <c r="LGG106" s="250"/>
      <c r="LGH106" s="250"/>
      <c r="LGI106" s="250"/>
      <c r="LGJ106" s="250"/>
      <c r="LGK106" s="250"/>
      <c r="LGL106" s="250"/>
      <c r="LGM106" s="250"/>
      <c r="LGN106" s="250"/>
      <c r="LGO106" s="250"/>
      <c r="LGP106" s="250"/>
      <c r="LGQ106" s="250"/>
      <c r="LGR106" s="250"/>
      <c r="LGS106" s="250"/>
      <c r="LGT106" s="250"/>
      <c r="LGU106" s="250"/>
      <c r="LGV106" s="250"/>
      <c r="LGW106" s="250"/>
      <c r="LGX106" s="250"/>
      <c r="LGY106" s="250"/>
      <c r="LGZ106" s="250"/>
      <c r="LHA106" s="250"/>
      <c r="LHB106" s="250"/>
      <c r="LHC106" s="250"/>
      <c r="LHD106" s="250"/>
      <c r="LHE106" s="250"/>
      <c r="LHF106" s="250"/>
      <c r="LHG106" s="250"/>
      <c r="LHH106" s="250"/>
      <c r="LHI106" s="250"/>
      <c r="LHJ106" s="250"/>
      <c r="LHK106" s="250"/>
      <c r="LHL106" s="250"/>
      <c r="LHM106" s="250"/>
      <c r="LHN106" s="250"/>
      <c r="LHO106" s="250"/>
      <c r="LHP106" s="250"/>
      <c r="LHQ106" s="250"/>
      <c r="LHR106" s="250"/>
      <c r="LHS106" s="250"/>
      <c r="LHT106" s="250"/>
      <c r="LHU106" s="250"/>
      <c r="LHV106" s="250"/>
      <c r="LHW106" s="250"/>
      <c r="LHX106" s="250"/>
      <c r="LHY106" s="250"/>
      <c r="LHZ106" s="250"/>
      <c r="LIA106" s="250"/>
      <c r="LIB106" s="250"/>
      <c r="LIC106" s="250"/>
      <c r="LID106" s="250"/>
      <c r="LIE106" s="250"/>
      <c r="LIF106" s="250"/>
      <c r="LIG106" s="250"/>
      <c r="LIH106" s="250"/>
      <c r="LII106" s="250"/>
      <c r="LIJ106" s="250"/>
      <c r="LIK106" s="250"/>
      <c r="LIL106" s="250"/>
      <c r="LIM106" s="250"/>
      <c r="LIN106" s="250"/>
      <c r="LIO106" s="250"/>
      <c r="LIP106" s="250"/>
      <c r="LIQ106" s="250"/>
      <c r="LIR106" s="250"/>
      <c r="LIS106" s="250"/>
      <c r="LIT106" s="250"/>
      <c r="LIU106" s="250"/>
      <c r="LIV106" s="250"/>
      <c r="LIW106" s="250"/>
      <c r="LIX106" s="250"/>
      <c r="LIY106" s="250"/>
      <c r="LIZ106" s="250"/>
      <c r="LJA106" s="250"/>
      <c r="LJB106" s="250"/>
      <c r="LJC106" s="250"/>
      <c r="LJD106" s="250"/>
      <c r="LJE106" s="250"/>
      <c r="LJF106" s="250"/>
      <c r="LJG106" s="250"/>
      <c r="LJH106" s="250"/>
      <c r="LJI106" s="250"/>
      <c r="LJJ106" s="250"/>
      <c r="LJK106" s="250"/>
      <c r="LJL106" s="250"/>
      <c r="LJM106" s="250"/>
      <c r="LJN106" s="250"/>
      <c r="LJO106" s="250"/>
      <c r="LJP106" s="250"/>
      <c r="LJQ106" s="250"/>
      <c r="LJR106" s="250"/>
      <c r="LJS106" s="250"/>
      <c r="LJT106" s="250"/>
      <c r="LJU106" s="250"/>
      <c r="LJV106" s="250"/>
      <c r="LJW106" s="250"/>
      <c r="LJX106" s="250"/>
      <c r="LJY106" s="250"/>
      <c r="LJZ106" s="250"/>
      <c r="LKA106" s="250"/>
      <c r="LKB106" s="250"/>
      <c r="LKC106" s="250"/>
      <c r="LKD106" s="250"/>
      <c r="LKE106" s="250"/>
      <c r="LKF106" s="250"/>
      <c r="LKG106" s="250"/>
      <c r="LKH106" s="250"/>
      <c r="LKI106" s="250"/>
      <c r="LKJ106" s="250"/>
      <c r="LKK106" s="250"/>
      <c r="LKL106" s="250"/>
      <c r="LKM106" s="250"/>
      <c r="LKN106" s="250"/>
      <c r="LKO106" s="250"/>
      <c r="LKP106" s="250"/>
      <c r="LKQ106" s="250"/>
      <c r="LKR106" s="250"/>
      <c r="LKS106" s="250"/>
      <c r="LKT106" s="250"/>
      <c r="LKU106" s="250"/>
      <c r="LKV106" s="250"/>
      <c r="LKW106" s="250"/>
      <c r="LKX106" s="250"/>
      <c r="LKY106" s="250"/>
      <c r="LKZ106" s="250"/>
      <c r="LLA106" s="250"/>
      <c r="LLB106" s="250"/>
      <c r="LLC106" s="250"/>
      <c r="LLD106" s="250"/>
      <c r="LLE106" s="250"/>
      <c r="LLF106" s="250"/>
      <c r="LLG106" s="250"/>
      <c r="LLH106" s="250"/>
      <c r="LLI106" s="250"/>
      <c r="LLJ106" s="250"/>
      <c r="LLK106" s="250"/>
      <c r="LLL106" s="250"/>
      <c r="LLM106" s="250"/>
      <c r="LLN106" s="250"/>
      <c r="LLO106" s="250"/>
      <c r="LLP106" s="250"/>
      <c r="LLQ106" s="250"/>
      <c r="LLR106" s="250"/>
      <c r="LLS106" s="250"/>
      <c r="LLT106" s="250"/>
      <c r="LLU106" s="250"/>
      <c r="LLV106" s="250"/>
      <c r="LLW106" s="250"/>
      <c r="LLX106" s="250"/>
      <c r="LLY106" s="250"/>
      <c r="LLZ106" s="250"/>
      <c r="LMA106" s="250"/>
      <c r="LMB106" s="250"/>
      <c r="LMC106" s="250"/>
      <c r="LMD106" s="250"/>
      <c r="LME106" s="250"/>
      <c r="LMF106" s="250"/>
      <c r="LMG106" s="250"/>
      <c r="LMH106" s="250"/>
      <c r="LMI106" s="250"/>
      <c r="LMJ106" s="250"/>
      <c r="LMK106" s="250"/>
      <c r="LML106" s="250"/>
      <c r="LMM106" s="250"/>
      <c r="LMN106" s="250"/>
      <c r="LMO106" s="250"/>
      <c r="LMP106" s="250"/>
      <c r="LMQ106" s="250"/>
      <c r="LMR106" s="250"/>
      <c r="LMS106" s="250"/>
      <c r="LMT106" s="250"/>
      <c r="LMU106" s="250"/>
      <c r="LMV106" s="250"/>
      <c r="LMW106" s="250"/>
      <c r="LMX106" s="250"/>
      <c r="LMY106" s="250"/>
      <c r="LMZ106" s="250"/>
      <c r="LNA106" s="250"/>
      <c r="LNB106" s="250"/>
      <c r="LNC106" s="250"/>
      <c r="LND106" s="250"/>
      <c r="LNE106" s="250"/>
      <c r="LNF106" s="250"/>
      <c r="LNG106" s="250"/>
      <c r="LNH106" s="250"/>
      <c r="LNI106" s="250"/>
      <c r="LNJ106" s="250"/>
      <c r="LNK106" s="250"/>
      <c r="LNL106" s="250"/>
      <c r="LNM106" s="250"/>
      <c r="LNN106" s="250"/>
      <c r="LNO106" s="250"/>
      <c r="LNP106" s="250"/>
      <c r="LNQ106" s="250"/>
      <c r="LNR106" s="250"/>
      <c r="LNS106" s="250"/>
      <c r="LNT106" s="250"/>
      <c r="LNU106" s="250"/>
      <c r="LNV106" s="250"/>
      <c r="LNW106" s="250"/>
      <c r="LNX106" s="250"/>
      <c r="LNY106" s="250"/>
      <c r="LNZ106" s="250"/>
      <c r="LOA106" s="250"/>
      <c r="LOB106" s="250"/>
      <c r="LOC106" s="250"/>
      <c r="LOD106" s="250"/>
      <c r="LOE106" s="250"/>
      <c r="LOF106" s="250"/>
      <c r="LOG106" s="250"/>
      <c r="LOH106" s="250"/>
      <c r="LOI106" s="250"/>
      <c r="LOJ106" s="250"/>
      <c r="LOK106" s="250"/>
      <c r="LOL106" s="250"/>
      <c r="LOM106" s="250"/>
      <c r="LON106" s="250"/>
      <c r="LOO106" s="250"/>
      <c r="LOP106" s="250"/>
      <c r="LOQ106" s="250"/>
      <c r="LOR106" s="250"/>
      <c r="LOS106" s="250"/>
      <c r="LOT106" s="250"/>
      <c r="LOU106" s="250"/>
      <c r="LOV106" s="250"/>
      <c r="LOW106" s="250"/>
      <c r="LOX106" s="250"/>
      <c r="LOY106" s="250"/>
      <c r="LOZ106" s="250"/>
      <c r="LPA106" s="250"/>
      <c r="LPB106" s="250"/>
      <c r="LPC106" s="250"/>
      <c r="LPD106" s="250"/>
      <c r="LPE106" s="250"/>
      <c r="LPF106" s="250"/>
      <c r="LPG106" s="250"/>
      <c r="LPH106" s="250"/>
      <c r="LPI106" s="250"/>
      <c r="LPJ106" s="250"/>
      <c r="LPK106" s="250"/>
      <c r="LPL106" s="250"/>
      <c r="LPM106" s="250"/>
      <c r="LPN106" s="250"/>
      <c r="LPO106" s="250"/>
      <c r="LPP106" s="250"/>
      <c r="LPQ106" s="250"/>
      <c r="LPR106" s="250"/>
      <c r="LPS106" s="250"/>
      <c r="LPT106" s="250"/>
      <c r="LPU106" s="250"/>
      <c r="LPV106" s="250"/>
      <c r="LPW106" s="250"/>
      <c r="LPX106" s="250"/>
      <c r="LPY106" s="250"/>
      <c r="LPZ106" s="250"/>
      <c r="LQA106" s="250"/>
      <c r="LQB106" s="250"/>
      <c r="LQC106" s="250"/>
      <c r="LQD106" s="250"/>
      <c r="LQE106" s="250"/>
      <c r="LQF106" s="250"/>
      <c r="LQG106" s="250"/>
      <c r="LQH106" s="250"/>
      <c r="LQI106" s="250"/>
      <c r="LQJ106" s="250"/>
      <c r="LQK106" s="250"/>
      <c r="LQL106" s="250"/>
      <c r="LQM106" s="250"/>
      <c r="LQN106" s="250"/>
      <c r="LQO106" s="250"/>
      <c r="LQP106" s="250"/>
      <c r="LQQ106" s="250"/>
      <c r="LQR106" s="250"/>
      <c r="LQS106" s="250"/>
      <c r="LQT106" s="250"/>
      <c r="LQU106" s="250"/>
      <c r="LQV106" s="250"/>
      <c r="LQW106" s="250"/>
      <c r="LQX106" s="250"/>
      <c r="LQY106" s="250"/>
      <c r="LQZ106" s="250"/>
      <c r="LRA106" s="250"/>
      <c r="LRB106" s="250"/>
      <c r="LRC106" s="250"/>
      <c r="LRD106" s="250"/>
      <c r="LRE106" s="250"/>
      <c r="LRF106" s="250"/>
      <c r="LRG106" s="250"/>
      <c r="LRH106" s="250"/>
      <c r="LRI106" s="250"/>
      <c r="LRJ106" s="250"/>
      <c r="LRK106" s="250"/>
      <c r="LRL106" s="250"/>
      <c r="LRM106" s="250"/>
      <c r="LRN106" s="250"/>
      <c r="LRO106" s="250"/>
      <c r="LRP106" s="250"/>
      <c r="LRQ106" s="250"/>
      <c r="LRR106" s="250"/>
      <c r="LRS106" s="250"/>
      <c r="LRT106" s="250"/>
      <c r="LRU106" s="250"/>
      <c r="LRV106" s="250"/>
      <c r="LRW106" s="250"/>
      <c r="LRX106" s="250"/>
      <c r="LRY106" s="250"/>
      <c r="LRZ106" s="250"/>
      <c r="LSA106" s="250"/>
      <c r="LSB106" s="250"/>
      <c r="LSC106" s="250"/>
      <c r="LSD106" s="250"/>
      <c r="LSE106" s="250"/>
      <c r="LSF106" s="250"/>
      <c r="LSG106" s="250"/>
      <c r="LSH106" s="250"/>
      <c r="LSI106" s="250"/>
      <c r="LSJ106" s="250"/>
      <c r="LSK106" s="250"/>
      <c r="LSL106" s="250"/>
      <c r="LSM106" s="250"/>
      <c r="LSN106" s="250"/>
      <c r="LSO106" s="250"/>
      <c r="LSP106" s="250"/>
      <c r="LSQ106" s="250"/>
      <c r="LSR106" s="250"/>
      <c r="LSS106" s="250"/>
      <c r="LST106" s="250"/>
      <c r="LSU106" s="250"/>
      <c r="LSV106" s="250"/>
      <c r="LSW106" s="250"/>
      <c r="LSX106" s="250"/>
      <c r="LSY106" s="250"/>
      <c r="LSZ106" s="250"/>
      <c r="LTA106" s="250"/>
      <c r="LTB106" s="250"/>
      <c r="LTC106" s="250"/>
      <c r="LTD106" s="250"/>
      <c r="LTE106" s="250"/>
      <c r="LTF106" s="250"/>
      <c r="LTG106" s="250"/>
      <c r="LTH106" s="250"/>
      <c r="LTI106" s="250"/>
      <c r="LTJ106" s="250"/>
      <c r="LTK106" s="250"/>
      <c r="LTL106" s="250"/>
      <c r="LTM106" s="250"/>
      <c r="LTN106" s="250"/>
      <c r="LTO106" s="250"/>
      <c r="LTP106" s="250"/>
      <c r="LTQ106" s="250"/>
      <c r="LTR106" s="250"/>
      <c r="LTS106" s="250"/>
      <c r="LTT106" s="250"/>
      <c r="LTU106" s="250"/>
      <c r="LTV106" s="250"/>
      <c r="LTW106" s="250"/>
      <c r="LTX106" s="250"/>
      <c r="LTY106" s="250"/>
      <c r="LTZ106" s="250"/>
      <c r="LUA106" s="250"/>
      <c r="LUB106" s="250"/>
      <c r="LUC106" s="250"/>
      <c r="LUD106" s="250"/>
      <c r="LUE106" s="250"/>
      <c r="LUF106" s="250"/>
      <c r="LUG106" s="250"/>
      <c r="LUH106" s="250"/>
      <c r="LUI106" s="250"/>
      <c r="LUJ106" s="250"/>
      <c r="LUK106" s="250"/>
      <c r="LUL106" s="250"/>
      <c r="LUM106" s="250"/>
      <c r="LUN106" s="250"/>
      <c r="LUO106" s="250"/>
      <c r="LUP106" s="250"/>
      <c r="LUQ106" s="250"/>
      <c r="LUR106" s="250"/>
      <c r="LUS106" s="250"/>
      <c r="LUT106" s="250"/>
      <c r="LUU106" s="250"/>
      <c r="LUV106" s="250"/>
      <c r="LUW106" s="250"/>
      <c r="LUX106" s="250"/>
      <c r="LUY106" s="250"/>
      <c r="LUZ106" s="250"/>
      <c r="LVA106" s="250"/>
      <c r="LVB106" s="250"/>
      <c r="LVC106" s="250"/>
      <c r="LVD106" s="250"/>
      <c r="LVE106" s="250"/>
      <c r="LVF106" s="250"/>
      <c r="LVG106" s="250"/>
      <c r="LVH106" s="250"/>
      <c r="LVI106" s="250"/>
      <c r="LVJ106" s="250"/>
      <c r="LVK106" s="250"/>
      <c r="LVL106" s="250"/>
      <c r="LVM106" s="250"/>
      <c r="LVN106" s="250"/>
      <c r="LVO106" s="250"/>
      <c r="LVP106" s="250"/>
      <c r="LVQ106" s="250"/>
      <c r="LVR106" s="250"/>
      <c r="LVS106" s="250"/>
      <c r="LVT106" s="250"/>
      <c r="LVU106" s="250"/>
      <c r="LVV106" s="250"/>
      <c r="LVW106" s="250"/>
      <c r="LVX106" s="250"/>
      <c r="LVY106" s="250"/>
      <c r="LVZ106" s="250"/>
      <c r="LWA106" s="250"/>
      <c r="LWB106" s="250"/>
      <c r="LWC106" s="250"/>
      <c r="LWD106" s="250"/>
      <c r="LWE106" s="250"/>
      <c r="LWF106" s="250"/>
      <c r="LWG106" s="250"/>
      <c r="LWH106" s="250"/>
      <c r="LWI106" s="250"/>
      <c r="LWJ106" s="250"/>
      <c r="LWK106" s="250"/>
      <c r="LWL106" s="250"/>
      <c r="LWM106" s="250"/>
      <c r="LWN106" s="250"/>
      <c r="LWO106" s="250"/>
      <c r="LWP106" s="250"/>
      <c r="LWQ106" s="250"/>
      <c r="LWR106" s="250"/>
      <c r="LWS106" s="250"/>
      <c r="LWT106" s="250"/>
      <c r="LWU106" s="250"/>
      <c r="LWV106" s="250"/>
      <c r="LWW106" s="250"/>
      <c r="LWX106" s="250"/>
      <c r="LWY106" s="250"/>
      <c r="LWZ106" s="250"/>
      <c r="LXA106" s="250"/>
      <c r="LXB106" s="250"/>
      <c r="LXC106" s="250"/>
      <c r="LXD106" s="250"/>
      <c r="LXE106" s="250"/>
      <c r="LXF106" s="250"/>
      <c r="LXG106" s="250"/>
      <c r="LXH106" s="250"/>
      <c r="LXI106" s="250"/>
      <c r="LXJ106" s="250"/>
      <c r="LXK106" s="250"/>
      <c r="LXL106" s="250"/>
      <c r="LXM106" s="250"/>
      <c r="LXN106" s="250"/>
      <c r="LXO106" s="250"/>
      <c r="LXP106" s="250"/>
      <c r="LXQ106" s="250"/>
      <c r="LXR106" s="250"/>
      <c r="LXS106" s="250"/>
      <c r="LXT106" s="250"/>
      <c r="LXU106" s="250"/>
      <c r="LXV106" s="250"/>
      <c r="LXW106" s="250"/>
      <c r="LXX106" s="250"/>
      <c r="LXY106" s="250"/>
      <c r="LXZ106" s="250"/>
      <c r="LYA106" s="250"/>
      <c r="LYB106" s="250"/>
      <c r="LYC106" s="250"/>
      <c r="LYD106" s="250"/>
      <c r="LYE106" s="250"/>
      <c r="LYF106" s="250"/>
      <c r="LYG106" s="250"/>
      <c r="LYH106" s="250"/>
      <c r="LYI106" s="250"/>
      <c r="LYJ106" s="250"/>
      <c r="LYK106" s="250"/>
      <c r="LYL106" s="250"/>
      <c r="LYM106" s="250"/>
      <c r="LYN106" s="250"/>
      <c r="LYO106" s="250"/>
      <c r="LYP106" s="250"/>
      <c r="LYQ106" s="250"/>
      <c r="LYR106" s="250"/>
      <c r="LYS106" s="250"/>
      <c r="LYT106" s="250"/>
      <c r="LYU106" s="250"/>
      <c r="LYV106" s="250"/>
      <c r="LYW106" s="250"/>
      <c r="LYX106" s="250"/>
      <c r="LYY106" s="250"/>
      <c r="LYZ106" s="250"/>
      <c r="LZA106" s="250"/>
      <c r="LZB106" s="250"/>
      <c r="LZC106" s="250"/>
      <c r="LZD106" s="250"/>
      <c r="LZE106" s="250"/>
      <c r="LZF106" s="250"/>
      <c r="LZG106" s="250"/>
      <c r="LZH106" s="250"/>
      <c r="LZI106" s="250"/>
      <c r="LZJ106" s="250"/>
      <c r="LZK106" s="250"/>
      <c r="LZL106" s="250"/>
      <c r="LZM106" s="250"/>
      <c r="LZN106" s="250"/>
      <c r="LZO106" s="250"/>
      <c r="LZP106" s="250"/>
      <c r="LZQ106" s="250"/>
      <c r="LZR106" s="250"/>
      <c r="LZS106" s="250"/>
      <c r="LZT106" s="250"/>
      <c r="LZU106" s="250"/>
      <c r="LZV106" s="250"/>
      <c r="LZW106" s="250"/>
      <c r="LZX106" s="250"/>
      <c r="LZY106" s="250"/>
      <c r="LZZ106" s="250"/>
      <c r="MAA106" s="250"/>
      <c r="MAB106" s="250"/>
      <c r="MAC106" s="250"/>
      <c r="MAD106" s="250"/>
      <c r="MAE106" s="250"/>
      <c r="MAF106" s="250"/>
      <c r="MAG106" s="250"/>
      <c r="MAH106" s="250"/>
      <c r="MAI106" s="250"/>
      <c r="MAJ106" s="250"/>
      <c r="MAK106" s="250"/>
      <c r="MAL106" s="250"/>
      <c r="MAM106" s="250"/>
      <c r="MAN106" s="250"/>
      <c r="MAO106" s="250"/>
      <c r="MAP106" s="250"/>
      <c r="MAQ106" s="250"/>
      <c r="MAR106" s="250"/>
      <c r="MAS106" s="250"/>
      <c r="MAT106" s="250"/>
      <c r="MAU106" s="250"/>
      <c r="MAV106" s="250"/>
      <c r="MAW106" s="250"/>
      <c r="MAX106" s="250"/>
      <c r="MAY106" s="250"/>
      <c r="MAZ106" s="250"/>
      <c r="MBA106" s="250"/>
      <c r="MBB106" s="250"/>
      <c r="MBC106" s="250"/>
      <c r="MBD106" s="250"/>
      <c r="MBE106" s="250"/>
      <c r="MBF106" s="250"/>
      <c r="MBG106" s="250"/>
      <c r="MBH106" s="250"/>
      <c r="MBI106" s="250"/>
      <c r="MBJ106" s="250"/>
      <c r="MBK106" s="250"/>
      <c r="MBL106" s="250"/>
      <c r="MBM106" s="250"/>
      <c r="MBN106" s="250"/>
      <c r="MBO106" s="250"/>
      <c r="MBP106" s="250"/>
      <c r="MBQ106" s="250"/>
      <c r="MBR106" s="250"/>
      <c r="MBS106" s="250"/>
      <c r="MBT106" s="250"/>
      <c r="MBU106" s="250"/>
      <c r="MBV106" s="250"/>
      <c r="MBW106" s="250"/>
      <c r="MBX106" s="250"/>
      <c r="MBY106" s="250"/>
      <c r="MBZ106" s="250"/>
      <c r="MCA106" s="250"/>
      <c r="MCB106" s="250"/>
      <c r="MCC106" s="250"/>
      <c r="MCD106" s="250"/>
      <c r="MCE106" s="250"/>
      <c r="MCF106" s="250"/>
      <c r="MCG106" s="250"/>
      <c r="MCH106" s="250"/>
      <c r="MCI106" s="250"/>
      <c r="MCJ106" s="250"/>
      <c r="MCK106" s="250"/>
      <c r="MCL106" s="250"/>
      <c r="MCM106" s="250"/>
      <c r="MCN106" s="250"/>
      <c r="MCO106" s="250"/>
      <c r="MCP106" s="250"/>
      <c r="MCQ106" s="250"/>
      <c r="MCR106" s="250"/>
      <c r="MCS106" s="250"/>
      <c r="MCT106" s="250"/>
      <c r="MCU106" s="250"/>
      <c r="MCV106" s="250"/>
      <c r="MCW106" s="250"/>
      <c r="MCX106" s="250"/>
      <c r="MCY106" s="250"/>
      <c r="MCZ106" s="250"/>
      <c r="MDA106" s="250"/>
      <c r="MDB106" s="250"/>
      <c r="MDC106" s="250"/>
      <c r="MDD106" s="250"/>
      <c r="MDE106" s="250"/>
      <c r="MDF106" s="250"/>
      <c r="MDG106" s="250"/>
      <c r="MDH106" s="250"/>
      <c r="MDI106" s="250"/>
      <c r="MDJ106" s="250"/>
      <c r="MDK106" s="250"/>
      <c r="MDL106" s="250"/>
      <c r="MDM106" s="250"/>
      <c r="MDN106" s="250"/>
      <c r="MDO106" s="250"/>
      <c r="MDP106" s="250"/>
      <c r="MDQ106" s="250"/>
      <c r="MDR106" s="250"/>
      <c r="MDS106" s="250"/>
      <c r="MDT106" s="250"/>
      <c r="MDU106" s="250"/>
      <c r="MDV106" s="250"/>
      <c r="MDW106" s="250"/>
      <c r="MDX106" s="250"/>
      <c r="MDY106" s="250"/>
      <c r="MDZ106" s="250"/>
      <c r="MEA106" s="250"/>
      <c r="MEB106" s="250"/>
      <c r="MEC106" s="250"/>
      <c r="MED106" s="250"/>
      <c r="MEE106" s="250"/>
      <c r="MEF106" s="250"/>
      <c r="MEG106" s="250"/>
      <c r="MEH106" s="250"/>
      <c r="MEI106" s="250"/>
      <c r="MEJ106" s="250"/>
      <c r="MEK106" s="250"/>
      <c r="MEL106" s="250"/>
      <c r="MEM106" s="250"/>
      <c r="MEN106" s="250"/>
      <c r="MEO106" s="250"/>
      <c r="MEP106" s="250"/>
      <c r="MEQ106" s="250"/>
      <c r="MER106" s="250"/>
      <c r="MES106" s="250"/>
      <c r="MET106" s="250"/>
      <c r="MEU106" s="250"/>
      <c r="MEV106" s="250"/>
      <c r="MEW106" s="250"/>
      <c r="MEX106" s="250"/>
      <c r="MEY106" s="250"/>
      <c r="MEZ106" s="250"/>
      <c r="MFA106" s="250"/>
      <c r="MFB106" s="250"/>
      <c r="MFC106" s="250"/>
      <c r="MFD106" s="250"/>
      <c r="MFE106" s="250"/>
      <c r="MFF106" s="250"/>
      <c r="MFG106" s="250"/>
      <c r="MFH106" s="250"/>
      <c r="MFI106" s="250"/>
      <c r="MFJ106" s="250"/>
      <c r="MFK106" s="250"/>
      <c r="MFL106" s="250"/>
      <c r="MFM106" s="250"/>
      <c r="MFN106" s="250"/>
      <c r="MFO106" s="250"/>
      <c r="MFP106" s="250"/>
      <c r="MFQ106" s="250"/>
      <c r="MFR106" s="250"/>
      <c r="MFS106" s="250"/>
      <c r="MFT106" s="250"/>
      <c r="MFU106" s="250"/>
      <c r="MFV106" s="250"/>
      <c r="MFW106" s="250"/>
      <c r="MFX106" s="250"/>
      <c r="MFY106" s="250"/>
      <c r="MFZ106" s="250"/>
      <c r="MGA106" s="250"/>
      <c r="MGB106" s="250"/>
      <c r="MGC106" s="250"/>
      <c r="MGD106" s="250"/>
      <c r="MGE106" s="250"/>
      <c r="MGF106" s="250"/>
      <c r="MGG106" s="250"/>
      <c r="MGH106" s="250"/>
      <c r="MGI106" s="250"/>
      <c r="MGJ106" s="250"/>
      <c r="MGK106" s="250"/>
      <c r="MGL106" s="250"/>
      <c r="MGM106" s="250"/>
      <c r="MGN106" s="250"/>
      <c r="MGO106" s="250"/>
      <c r="MGP106" s="250"/>
      <c r="MGQ106" s="250"/>
      <c r="MGR106" s="250"/>
      <c r="MGS106" s="250"/>
      <c r="MGT106" s="250"/>
      <c r="MGU106" s="250"/>
      <c r="MGV106" s="250"/>
      <c r="MGW106" s="250"/>
      <c r="MGX106" s="250"/>
      <c r="MGY106" s="250"/>
      <c r="MGZ106" s="250"/>
      <c r="MHA106" s="250"/>
      <c r="MHB106" s="250"/>
      <c r="MHC106" s="250"/>
      <c r="MHD106" s="250"/>
      <c r="MHE106" s="250"/>
      <c r="MHF106" s="250"/>
      <c r="MHG106" s="250"/>
      <c r="MHH106" s="250"/>
      <c r="MHI106" s="250"/>
      <c r="MHJ106" s="250"/>
      <c r="MHK106" s="250"/>
      <c r="MHL106" s="250"/>
      <c r="MHM106" s="250"/>
      <c r="MHN106" s="250"/>
      <c r="MHO106" s="250"/>
      <c r="MHP106" s="250"/>
      <c r="MHQ106" s="250"/>
      <c r="MHR106" s="250"/>
      <c r="MHS106" s="250"/>
      <c r="MHT106" s="250"/>
      <c r="MHU106" s="250"/>
      <c r="MHV106" s="250"/>
      <c r="MHW106" s="250"/>
      <c r="MHX106" s="250"/>
      <c r="MHY106" s="250"/>
      <c r="MHZ106" s="250"/>
      <c r="MIA106" s="250"/>
      <c r="MIB106" s="250"/>
      <c r="MIC106" s="250"/>
      <c r="MID106" s="250"/>
      <c r="MIE106" s="250"/>
      <c r="MIF106" s="250"/>
      <c r="MIG106" s="250"/>
      <c r="MIH106" s="250"/>
      <c r="MII106" s="250"/>
      <c r="MIJ106" s="250"/>
      <c r="MIK106" s="250"/>
      <c r="MIL106" s="250"/>
      <c r="MIM106" s="250"/>
      <c r="MIN106" s="250"/>
      <c r="MIO106" s="250"/>
      <c r="MIP106" s="250"/>
      <c r="MIQ106" s="250"/>
      <c r="MIR106" s="250"/>
      <c r="MIS106" s="250"/>
      <c r="MIT106" s="250"/>
      <c r="MIU106" s="250"/>
      <c r="MIV106" s="250"/>
      <c r="MIW106" s="250"/>
      <c r="MIX106" s="250"/>
      <c r="MIY106" s="250"/>
      <c r="MIZ106" s="250"/>
      <c r="MJA106" s="250"/>
      <c r="MJB106" s="250"/>
      <c r="MJC106" s="250"/>
      <c r="MJD106" s="250"/>
      <c r="MJE106" s="250"/>
      <c r="MJF106" s="250"/>
      <c r="MJG106" s="250"/>
      <c r="MJH106" s="250"/>
      <c r="MJI106" s="250"/>
      <c r="MJJ106" s="250"/>
      <c r="MJK106" s="250"/>
      <c r="MJL106" s="250"/>
      <c r="MJM106" s="250"/>
      <c r="MJN106" s="250"/>
      <c r="MJO106" s="250"/>
      <c r="MJP106" s="250"/>
      <c r="MJQ106" s="250"/>
      <c r="MJR106" s="250"/>
      <c r="MJS106" s="250"/>
      <c r="MJT106" s="250"/>
      <c r="MJU106" s="250"/>
      <c r="MJV106" s="250"/>
      <c r="MJW106" s="250"/>
      <c r="MJX106" s="250"/>
      <c r="MJY106" s="250"/>
      <c r="MJZ106" s="250"/>
      <c r="MKA106" s="250"/>
      <c r="MKB106" s="250"/>
      <c r="MKC106" s="250"/>
      <c r="MKD106" s="250"/>
      <c r="MKE106" s="250"/>
      <c r="MKF106" s="250"/>
      <c r="MKG106" s="250"/>
      <c r="MKH106" s="250"/>
      <c r="MKI106" s="250"/>
      <c r="MKJ106" s="250"/>
      <c r="MKK106" s="250"/>
      <c r="MKL106" s="250"/>
      <c r="MKM106" s="250"/>
      <c r="MKN106" s="250"/>
      <c r="MKO106" s="250"/>
      <c r="MKP106" s="250"/>
      <c r="MKQ106" s="250"/>
      <c r="MKR106" s="250"/>
      <c r="MKS106" s="250"/>
      <c r="MKT106" s="250"/>
      <c r="MKU106" s="250"/>
      <c r="MKV106" s="250"/>
      <c r="MKW106" s="250"/>
      <c r="MKX106" s="250"/>
      <c r="MKY106" s="250"/>
      <c r="MKZ106" s="250"/>
      <c r="MLA106" s="250"/>
      <c r="MLB106" s="250"/>
      <c r="MLC106" s="250"/>
      <c r="MLD106" s="250"/>
      <c r="MLE106" s="250"/>
      <c r="MLF106" s="250"/>
      <c r="MLG106" s="250"/>
      <c r="MLH106" s="250"/>
      <c r="MLI106" s="250"/>
      <c r="MLJ106" s="250"/>
      <c r="MLK106" s="250"/>
      <c r="MLL106" s="250"/>
      <c r="MLM106" s="250"/>
      <c r="MLN106" s="250"/>
      <c r="MLO106" s="250"/>
      <c r="MLP106" s="250"/>
      <c r="MLQ106" s="250"/>
      <c r="MLR106" s="250"/>
      <c r="MLS106" s="250"/>
      <c r="MLT106" s="250"/>
      <c r="MLU106" s="250"/>
      <c r="MLV106" s="250"/>
      <c r="MLW106" s="250"/>
      <c r="MLX106" s="250"/>
      <c r="MLY106" s="250"/>
      <c r="MLZ106" s="250"/>
      <c r="MMA106" s="250"/>
      <c r="MMB106" s="250"/>
      <c r="MMC106" s="250"/>
      <c r="MMD106" s="250"/>
      <c r="MME106" s="250"/>
      <c r="MMF106" s="250"/>
      <c r="MMG106" s="250"/>
      <c r="MMH106" s="250"/>
      <c r="MMI106" s="250"/>
      <c r="MMJ106" s="250"/>
      <c r="MMK106" s="250"/>
      <c r="MML106" s="250"/>
      <c r="MMM106" s="250"/>
      <c r="MMN106" s="250"/>
      <c r="MMO106" s="250"/>
      <c r="MMP106" s="250"/>
      <c r="MMQ106" s="250"/>
      <c r="MMR106" s="250"/>
      <c r="MMS106" s="250"/>
      <c r="MMT106" s="250"/>
      <c r="MMU106" s="250"/>
      <c r="MMV106" s="250"/>
      <c r="MMW106" s="250"/>
      <c r="MMX106" s="250"/>
      <c r="MMY106" s="250"/>
      <c r="MMZ106" s="250"/>
      <c r="MNA106" s="250"/>
      <c r="MNB106" s="250"/>
      <c r="MNC106" s="250"/>
      <c r="MND106" s="250"/>
      <c r="MNE106" s="250"/>
      <c r="MNF106" s="250"/>
      <c r="MNG106" s="250"/>
      <c r="MNH106" s="250"/>
      <c r="MNI106" s="250"/>
      <c r="MNJ106" s="250"/>
      <c r="MNK106" s="250"/>
      <c r="MNL106" s="250"/>
      <c r="MNM106" s="250"/>
      <c r="MNN106" s="250"/>
      <c r="MNO106" s="250"/>
      <c r="MNP106" s="250"/>
      <c r="MNQ106" s="250"/>
      <c r="MNR106" s="250"/>
      <c r="MNS106" s="250"/>
      <c r="MNT106" s="250"/>
      <c r="MNU106" s="250"/>
      <c r="MNV106" s="250"/>
      <c r="MNW106" s="250"/>
      <c r="MNX106" s="250"/>
      <c r="MNY106" s="250"/>
      <c r="MNZ106" s="250"/>
      <c r="MOA106" s="250"/>
      <c r="MOB106" s="250"/>
      <c r="MOC106" s="250"/>
      <c r="MOD106" s="250"/>
      <c r="MOE106" s="250"/>
      <c r="MOF106" s="250"/>
      <c r="MOG106" s="250"/>
      <c r="MOH106" s="250"/>
      <c r="MOI106" s="250"/>
      <c r="MOJ106" s="250"/>
      <c r="MOK106" s="250"/>
      <c r="MOL106" s="250"/>
      <c r="MOM106" s="250"/>
      <c r="MON106" s="250"/>
      <c r="MOO106" s="250"/>
      <c r="MOP106" s="250"/>
      <c r="MOQ106" s="250"/>
      <c r="MOR106" s="250"/>
      <c r="MOS106" s="250"/>
      <c r="MOT106" s="250"/>
      <c r="MOU106" s="250"/>
      <c r="MOV106" s="250"/>
      <c r="MOW106" s="250"/>
      <c r="MOX106" s="250"/>
      <c r="MOY106" s="250"/>
      <c r="MOZ106" s="250"/>
      <c r="MPA106" s="250"/>
      <c r="MPB106" s="250"/>
      <c r="MPC106" s="250"/>
      <c r="MPD106" s="250"/>
      <c r="MPE106" s="250"/>
      <c r="MPF106" s="250"/>
      <c r="MPG106" s="250"/>
      <c r="MPH106" s="250"/>
      <c r="MPI106" s="250"/>
      <c r="MPJ106" s="250"/>
      <c r="MPK106" s="250"/>
      <c r="MPL106" s="250"/>
      <c r="MPM106" s="250"/>
      <c r="MPN106" s="250"/>
      <c r="MPO106" s="250"/>
      <c r="MPP106" s="250"/>
      <c r="MPQ106" s="250"/>
      <c r="MPR106" s="250"/>
      <c r="MPS106" s="250"/>
      <c r="MPT106" s="250"/>
      <c r="MPU106" s="250"/>
      <c r="MPV106" s="250"/>
      <c r="MPW106" s="250"/>
      <c r="MPX106" s="250"/>
      <c r="MPY106" s="250"/>
      <c r="MPZ106" s="250"/>
      <c r="MQA106" s="250"/>
      <c r="MQB106" s="250"/>
      <c r="MQC106" s="250"/>
      <c r="MQD106" s="250"/>
      <c r="MQE106" s="250"/>
      <c r="MQF106" s="250"/>
      <c r="MQG106" s="250"/>
      <c r="MQH106" s="250"/>
      <c r="MQI106" s="250"/>
      <c r="MQJ106" s="250"/>
      <c r="MQK106" s="250"/>
      <c r="MQL106" s="250"/>
      <c r="MQM106" s="250"/>
      <c r="MQN106" s="250"/>
      <c r="MQO106" s="250"/>
      <c r="MQP106" s="250"/>
      <c r="MQQ106" s="250"/>
      <c r="MQR106" s="250"/>
      <c r="MQS106" s="250"/>
      <c r="MQT106" s="250"/>
      <c r="MQU106" s="250"/>
      <c r="MQV106" s="250"/>
      <c r="MQW106" s="250"/>
      <c r="MQX106" s="250"/>
      <c r="MQY106" s="250"/>
      <c r="MQZ106" s="250"/>
      <c r="MRA106" s="250"/>
      <c r="MRB106" s="250"/>
      <c r="MRC106" s="250"/>
      <c r="MRD106" s="250"/>
      <c r="MRE106" s="250"/>
      <c r="MRF106" s="250"/>
      <c r="MRG106" s="250"/>
      <c r="MRH106" s="250"/>
      <c r="MRI106" s="250"/>
      <c r="MRJ106" s="250"/>
      <c r="MRK106" s="250"/>
      <c r="MRL106" s="250"/>
      <c r="MRM106" s="250"/>
      <c r="MRN106" s="250"/>
      <c r="MRO106" s="250"/>
      <c r="MRP106" s="250"/>
      <c r="MRQ106" s="250"/>
      <c r="MRR106" s="250"/>
      <c r="MRS106" s="250"/>
      <c r="MRT106" s="250"/>
      <c r="MRU106" s="250"/>
      <c r="MRV106" s="250"/>
      <c r="MRW106" s="250"/>
      <c r="MRX106" s="250"/>
      <c r="MRY106" s="250"/>
      <c r="MRZ106" s="250"/>
      <c r="MSA106" s="250"/>
      <c r="MSB106" s="250"/>
      <c r="MSC106" s="250"/>
      <c r="MSD106" s="250"/>
      <c r="MSE106" s="250"/>
      <c r="MSF106" s="250"/>
      <c r="MSG106" s="250"/>
      <c r="MSH106" s="250"/>
      <c r="MSI106" s="250"/>
      <c r="MSJ106" s="250"/>
      <c r="MSK106" s="250"/>
      <c r="MSL106" s="250"/>
      <c r="MSM106" s="250"/>
      <c r="MSN106" s="250"/>
      <c r="MSO106" s="250"/>
      <c r="MSP106" s="250"/>
      <c r="MSQ106" s="250"/>
      <c r="MSR106" s="250"/>
      <c r="MSS106" s="250"/>
      <c r="MST106" s="250"/>
      <c r="MSU106" s="250"/>
      <c r="MSV106" s="250"/>
      <c r="MSW106" s="250"/>
      <c r="MSX106" s="250"/>
      <c r="MSY106" s="250"/>
      <c r="MSZ106" s="250"/>
      <c r="MTA106" s="250"/>
      <c r="MTB106" s="250"/>
      <c r="MTC106" s="250"/>
      <c r="MTD106" s="250"/>
      <c r="MTE106" s="250"/>
      <c r="MTF106" s="250"/>
      <c r="MTG106" s="250"/>
      <c r="MTH106" s="250"/>
      <c r="MTI106" s="250"/>
      <c r="MTJ106" s="250"/>
      <c r="MTK106" s="250"/>
      <c r="MTL106" s="250"/>
      <c r="MTM106" s="250"/>
      <c r="MTN106" s="250"/>
      <c r="MTO106" s="250"/>
      <c r="MTP106" s="250"/>
      <c r="MTQ106" s="250"/>
      <c r="MTR106" s="250"/>
      <c r="MTS106" s="250"/>
      <c r="MTT106" s="250"/>
      <c r="MTU106" s="250"/>
      <c r="MTV106" s="250"/>
      <c r="MTW106" s="250"/>
      <c r="MTX106" s="250"/>
      <c r="MTY106" s="250"/>
      <c r="MTZ106" s="250"/>
      <c r="MUA106" s="250"/>
      <c r="MUB106" s="250"/>
      <c r="MUC106" s="250"/>
      <c r="MUD106" s="250"/>
      <c r="MUE106" s="250"/>
      <c r="MUF106" s="250"/>
      <c r="MUG106" s="250"/>
      <c r="MUH106" s="250"/>
      <c r="MUI106" s="250"/>
      <c r="MUJ106" s="250"/>
      <c r="MUK106" s="250"/>
      <c r="MUL106" s="250"/>
      <c r="MUM106" s="250"/>
      <c r="MUN106" s="250"/>
      <c r="MUO106" s="250"/>
      <c r="MUP106" s="250"/>
      <c r="MUQ106" s="250"/>
      <c r="MUR106" s="250"/>
      <c r="MUS106" s="250"/>
      <c r="MUT106" s="250"/>
      <c r="MUU106" s="250"/>
      <c r="MUV106" s="250"/>
      <c r="MUW106" s="250"/>
      <c r="MUX106" s="250"/>
      <c r="MUY106" s="250"/>
      <c r="MUZ106" s="250"/>
      <c r="MVA106" s="250"/>
      <c r="MVB106" s="250"/>
      <c r="MVC106" s="250"/>
      <c r="MVD106" s="250"/>
      <c r="MVE106" s="250"/>
      <c r="MVF106" s="250"/>
      <c r="MVG106" s="250"/>
      <c r="MVH106" s="250"/>
      <c r="MVI106" s="250"/>
      <c r="MVJ106" s="250"/>
      <c r="MVK106" s="250"/>
      <c r="MVL106" s="250"/>
      <c r="MVM106" s="250"/>
      <c r="MVN106" s="250"/>
      <c r="MVO106" s="250"/>
      <c r="MVP106" s="250"/>
      <c r="MVQ106" s="250"/>
      <c r="MVR106" s="250"/>
      <c r="MVS106" s="250"/>
      <c r="MVT106" s="250"/>
      <c r="MVU106" s="250"/>
      <c r="MVV106" s="250"/>
      <c r="MVW106" s="250"/>
      <c r="MVX106" s="250"/>
      <c r="MVY106" s="250"/>
      <c r="MVZ106" s="250"/>
      <c r="MWA106" s="250"/>
      <c r="MWB106" s="250"/>
      <c r="MWC106" s="250"/>
      <c r="MWD106" s="250"/>
      <c r="MWE106" s="250"/>
      <c r="MWF106" s="250"/>
      <c r="MWG106" s="250"/>
      <c r="MWH106" s="250"/>
      <c r="MWI106" s="250"/>
      <c r="MWJ106" s="250"/>
      <c r="MWK106" s="250"/>
      <c r="MWL106" s="250"/>
      <c r="MWM106" s="250"/>
      <c r="MWN106" s="250"/>
      <c r="MWO106" s="250"/>
      <c r="MWP106" s="250"/>
      <c r="MWQ106" s="250"/>
      <c r="MWR106" s="250"/>
      <c r="MWS106" s="250"/>
      <c r="MWT106" s="250"/>
      <c r="MWU106" s="250"/>
      <c r="MWV106" s="250"/>
      <c r="MWW106" s="250"/>
      <c r="MWX106" s="250"/>
      <c r="MWY106" s="250"/>
      <c r="MWZ106" s="250"/>
      <c r="MXA106" s="250"/>
      <c r="MXB106" s="250"/>
      <c r="MXC106" s="250"/>
      <c r="MXD106" s="250"/>
      <c r="MXE106" s="250"/>
      <c r="MXF106" s="250"/>
      <c r="MXG106" s="250"/>
      <c r="MXH106" s="250"/>
      <c r="MXI106" s="250"/>
      <c r="MXJ106" s="250"/>
      <c r="MXK106" s="250"/>
      <c r="MXL106" s="250"/>
      <c r="MXM106" s="250"/>
      <c r="MXN106" s="250"/>
      <c r="MXO106" s="250"/>
      <c r="MXP106" s="250"/>
      <c r="MXQ106" s="250"/>
      <c r="MXR106" s="250"/>
      <c r="MXS106" s="250"/>
      <c r="MXT106" s="250"/>
      <c r="MXU106" s="250"/>
      <c r="MXV106" s="250"/>
      <c r="MXW106" s="250"/>
      <c r="MXX106" s="250"/>
      <c r="MXY106" s="250"/>
      <c r="MXZ106" s="250"/>
      <c r="MYA106" s="250"/>
      <c r="MYB106" s="250"/>
      <c r="MYC106" s="250"/>
      <c r="MYD106" s="250"/>
      <c r="MYE106" s="250"/>
      <c r="MYF106" s="250"/>
      <c r="MYG106" s="250"/>
      <c r="MYH106" s="250"/>
      <c r="MYI106" s="250"/>
      <c r="MYJ106" s="250"/>
      <c r="MYK106" s="250"/>
      <c r="MYL106" s="250"/>
      <c r="MYM106" s="250"/>
      <c r="MYN106" s="250"/>
      <c r="MYO106" s="250"/>
      <c r="MYP106" s="250"/>
      <c r="MYQ106" s="250"/>
      <c r="MYR106" s="250"/>
      <c r="MYS106" s="250"/>
      <c r="MYT106" s="250"/>
      <c r="MYU106" s="250"/>
      <c r="MYV106" s="250"/>
      <c r="MYW106" s="250"/>
      <c r="MYX106" s="250"/>
      <c r="MYY106" s="250"/>
      <c r="MYZ106" s="250"/>
      <c r="MZA106" s="250"/>
      <c r="MZB106" s="250"/>
      <c r="MZC106" s="250"/>
      <c r="MZD106" s="250"/>
      <c r="MZE106" s="250"/>
      <c r="MZF106" s="250"/>
      <c r="MZG106" s="250"/>
      <c r="MZH106" s="250"/>
      <c r="MZI106" s="250"/>
      <c r="MZJ106" s="250"/>
      <c r="MZK106" s="250"/>
      <c r="MZL106" s="250"/>
      <c r="MZM106" s="250"/>
      <c r="MZN106" s="250"/>
      <c r="MZO106" s="250"/>
      <c r="MZP106" s="250"/>
      <c r="MZQ106" s="250"/>
      <c r="MZR106" s="250"/>
      <c r="MZS106" s="250"/>
      <c r="MZT106" s="250"/>
      <c r="MZU106" s="250"/>
      <c r="MZV106" s="250"/>
      <c r="MZW106" s="250"/>
      <c r="MZX106" s="250"/>
      <c r="MZY106" s="250"/>
      <c r="MZZ106" s="250"/>
      <c r="NAA106" s="250"/>
      <c r="NAB106" s="250"/>
      <c r="NAC106" s="250"/>
      <c r="NAD106" s="250"/>
      <c r="NAE106" s="250"/>
      <c r="NAF106" s="250"/>
      <c r="NAG106" s="250"/>
      <c r="NAH106" s="250"/>
      <c r="NAI106" s="250"/>
      <c r="NAJ106" s="250"/>
      <c r="NAK106" s="250"/>
      <c r="NAL106" s="250"/>
      <c r="NAM106" s="250"/>
      <c r="NAN106" s="250"/>
      <c r="NAO106" s="250"/>
      <c r="NAP106" s="250"/>
      <c r="NAQ106" s="250"/>
      <c r="NAR106" s="250"/>
      <c r="NAS106" s="250"/>
      <c r="NAT106" s="250"/>
      <c r="NAU106" s="250"/>
      <c r="NAV106" s="250"/>
      <c r="NAW106" s="250"/>
      <c r="NAX106" s="250"/>
      <c r="NAY106" s="250"/>
      <c r="NAZ106" s="250"/>
      <c r="NBA106" s="250"/>
      <c r="NBB106" s="250"/>
      <c r="NBC106" s="250"/>
      <c r="NBD106" s="250"/>
      <c r="NBE106" s="250"/>
      <c r="NBF106" s="250"/>
      <c r="NBG106" s="250"/>
      <c r="NBH106" s="250"/>
      <c r="NBI106" s="250"/>
      <c r="NBJ106" s="250"/>
      <c r="NBK106" s="250"/>
      <c r="NBL106" s="250"/>
      <c r="NBM106" s="250"/>
      <c r="NBN106" s="250"/>
      <c r="NBO106" s="250"/>
      <c r="NBP106" s="250"/>
      <c r="NBQ106" s="250"/>
      <c r="NBR106" s="250"/>
      <c r="NBS106" s="250"/>
      <c r="NBT106" s="250"/>
      <c r="NBU106" s="250"/>
      <c r="NBV106" s="250"/>
      <c r="NBW106" s="250"/>
      <c r="NBX106" s="250"/>
      <c r="NBY106" s="250"/>
      <c r="NBZ106" s="250"/>
      <c r="NCA106" s="250"/>
      <c r="NCB106" s="250"/>
      <c r="NCC106" s="250"/>
      <c r="NCD106" s="250"/>
      <c r="NCE106" s="250"/>
      <c r="NCF106" s="250"/>
      <c r="NCG106" s="250"/>
      <c r="NCH106" s="250"/>
      <c r="NCI106" s="250"/>
      <c r="NCJ106" s="250"/>
      <c r="NCK106" s="250"/>
      <c r="NCL106" s="250"/>
      <c r="NCM106" s="250"/>
      <c r="NCN106" s="250"/>
      <c r="NCO106" s="250"/>
      <c r="NCP106" s="250"/>
      <c r="NCQ106" s="250"/>
      <c r="NCR106" s="250"/>
      <c r="NCS106" s="250"/>
      <c r="NCT106" s="250"/>
      <c r="NCU106" s="250"/>
      <c r="NCV106" s="250"/>
      <c r="NCW106" s="250"/>
      <c r="NCX106" s="250"/>
      <c r="NCY106" s="250"/>
      <c r="NCZ106" s="250"/>
      <c r="NDA106" s="250"/>
      <c r="NDB106" s="250"/>
      <c r="NDC106" s="250"/>
      <c r="NDD106" s="250"/>
      <c r="NDE106" s="250"/>
      <c r="NDF106" s="250"/>
      <c r="NDG106" s="250"/>
      <c r="NDH106" s="250"/>
      <c r="NDI106" s="250"/>
      <c r="NDJ106" s="250"/>
      <c r="NDK106" s="250"/>
      <c r="NDL106" s="250"/>
      <c r="NDM106" s="250"/>
      <c r="NDN106" s="250"/>
      <c r="NDO106" s="250"/>
      <c r="NDP106" s="250"/>
      <c r="NDQ106" s="250"/>
      <c r="NDR106" s="250"/>
      <c r="NDS106" s="250"/>
      <c r="NDT106" s="250"/>
      <c r="NDU106" s="250"/>
      <c r="NDV106" s="250"/>
      <c r="NDW106" s="250"/>
      <c r="NDX106" s="250"/>
      <c r="NDY106" s="250"/>
      <c r="NDZ106" s="250"/>
      <c r="NEA106" s="250"/>
      <c r="NEB106" s="250"/>
      <c r="NEC106" s="250"/>
      <c r="NED106" s="250"/>
      <c r="NEE106" s="250"/>
      <c r="NEF106" s="250"/>
      <c r="NEG106" s="250"/>
      <c r="NEH106" s="250"/>
      <c r="NEI106" s="250"/>
      <c r="NEJ106" s="250"/>
      <c r="NEK106" s="250"/>
      <c r="NEL106" s="250"/>
      <c r="NEM106" s="250"/>
      <c r="NEN106" s="250"/>
      <c r="NEO106" s="250"/>
      <c r="NEP106" s="250"/>
      <c r="NEQ106" s="250"/>
      <c r="NER106" s="250"/>
      <c r="NES106" s="250"/>
      <c r="NET106" s="250"/>
      <c r="NEU106" s="250"/>
      <c r="NEV106" s="250"/>
      <c r="NEW106" s="250"/>
      <c r="NEX106" s="250"/>
      <c r="NEY106" s="250"/>
      <c r="NEZ106" s="250"/>
      <c r="NFA106" s="250"/>
      <c r="NFB106" s="250"/>
      <c r="NFC106" s="250"/>
      <c r="NFD106" s="250"/>
      <c r="NFE106" s="250"/>
      <c r="NFF106" s="250"/>
      <c r="NFG106" s="250"/>
      <c r="NFH106" s="250"/>
      <c r="NFI106" s="250"/>
      <c r="NFJ106" s="250"/>
      <c r="NFK106" s="250"/>
      <c r="NFL106" s="250"/>
      <c r="NFM106" s="250"/>
      <c r="NFN106" s="250"/>
      <c r="NFO106" s="250"/>
      <c r="NFP106" s="250"/>
      <c r="NFQ106" s="250"/>
      <c r="NFR106" s="250"/>
      <c r="NFS106" s="250"/>
      <c r="NFT106" s="250"/>
      <c r="NFU106" s="250"/>
      <c r="NFV106" s="250"/>
      <c r="NFW106" s="250"/>
      <c r="NFX106" s="250"/>
      <c r="NFY106" s="250"/>
      <c r="NFZ106" s="250"/>
      <c r="NGA106" s="250"/>
      <c r="NGB106" s="250"/>
      <c r="NGC106" s="250"/>
      <c r="NGD106" s="250"/>
      <c r="NGE106" s="250"/>
      <c r="NGF106" s="250"/>
      <c r="NGG106" s="250"/>
      <c r="NGH106" s="250"/>
      <c r="NGI106" s="250"/>
      <c r="NGJ106" s="250"/>
      <c r="NGK106" s="250"/>
      <c r="NGL106" s="250"/>
      <c r="NGM106" s="250"/>
      <c r="NGN106" s="250"/>
      <c r="NGO106" s="250"/>
      <c r="NGP106" s="250"/>
      <c r="NGQ106" s="250"/>
      <c r="NGR106" s="250"/>
      <c r="NGS106" s="250"/>
      <c r="NGT106" s="250"/>
      <c r="NGU106" s="250"/>
      <c r="NGV106" s="250"/>
      <c r="NGW106" s="250"/>
      <c r="NGX106" s="250"/>
      <c r="NGY106" s="250"/>
      <c r="NGZ106" s="250"/>
      <c r="NHA106" s="250"/>
      <c r="NHB106" s="250"/>
      <c r="NHC106" s="250"/>
      <c r="NHD106" s="250"/>
      <c r="NHE106" s="250"/>
      <c r="NHF106" s="250"/>
      <c r="NHG106" s="250"/>
      <c r="NHH106" s="250"/>
      <c r="NHI106" s="250"/>
      <c r="NHJ106" s="250"/>
      <c r="NHK106" s="250"/>
      <c r="NHL106" s="250"/>
      <c r="NHM106" s="250"/>
      <c r="NHN106" s="250"/>
      <c r="NHO106" s="250"/>
      <c r="NHP106" s="250"/>
      <c r="NHQ106" s="250"/>
      <c r="NHR106" s="250"/>
      <c r="NHS106" s="250"/>
      <c r="NHT106" s="250"/>
      <c r="NHU106" s="250"/>
      <c r="NHV106" s="250"/>
      <c r="NHW106" s="250"/>
      <c r="NHX106" s="250"/>
      <c r="NHY106" s="250"/>
      <c r="NHZ106" s="250"/>
      <c r="NIA106" s="250"/>
      <c r="NIB106" s="250"/>
      <c r="NIC106" s="250"/>
      <c r="NID106" s="250"/>
      <c r="NIE106" s="250"/>
      <c r="NIF106" s="250"/>
      <c r="NIG106" s="250"/>
      <c r="NIH106" s="250"/>
      <c r="NII106" s="250"/>
      <c r="NIJ106" s="250"/>
      <c r="NIK106" s="250"/>
      <c r="NIL106" s="250"/>
      <c r="NIM106" s="250"/>
      <c r="NIN106" s="250"/>
      <c r="NIO106" s="250"/>
      <c r="NIP106" s="250"/>
      <c r="NIQ106" s="250"/>
      <c r="NIR106" s="250"/>
      <c r="NIS106" s="250"/>
      <c r="NIT106" s="250"/>
      <c r="NIU106" s="250"/>
      <c r="NIV106" s="250"/>
      <c r="NIW106" s="250"/>
      <c r="NIX106" s="250"/>
      <c r="NIY106" s="250"/>
      <c r="NIZ106" s="250"/>
      <c r="NJA106" s="250"/>
      <c r="NJB106" s="250"/>
      <c r="NJC106" s="250"/>
      <c r="NJD106" s="250"/>
      <c r="NJE106" s="250"/>
      <c r="NJF106" s="250"/>
      <c r="NJG106" s="250"/>
      <c r="NJH106" s="250"/>
      <c r="NJI106" s="250"/>
      <c r="NJJ106" s="250"/>
      <c r="NJK106" s="250"/>
      <c r="NJL106" s="250"/>
      <c r="NJM106" s="250"/>
      <c r="NJN106" s="250"/>
      <c r="NJO106" s="250"/>
      <c r="NJP106" s="250"/>
      <c r="NJQ106" s="250"/>
      <c r="NJR106" s="250"/>
      <c r="NJS106" s="250"/>
      <c r="NJT106" s="250"/>
      <c r="NJU106" s="250"/>
      <c r="NJV106" s="250"/>
      <c r="NJW106" s="250"/>
      <c r="NJX106" s="250"/>
      <c r="NJY106" s="250"/>
      <c r="NJZ106" s="250"/>
      <c r="NKA106" s="250"/>
      <c r="NKB106" s="250"/>
      <c r="NKC106" s="250"/>
      <c r="NKD106" s="250"/>
      <c r="NKE106" s="250"/>
      <c r="NKF106" s="250"/>
      <c r="NKG106" s="250"/>
      <c r="NKH106" s="250"/>
      <c r="NKI106" s="250"/>
      <c r="NKJ106" s="250"/>
      <c r="NKK106" s="250"/>
      <c r="NKL106" s="250"/>
      <c r="NKM106" s="250"/>
      <c r="NKN106" s="250"/>
      <c r="NKO106" s="250"/>
      <c r="NKP106" s="250"/>
      <c r="NKQ106" s="250"/>
      <c r="NKR106" s="250"/>
      <c r="NKS106" s="250"/>
      <c r="NKT106" s="250"/>
      <c r="NKU106" s="250"/>
      <c r="NKV106" s="250"/>
      <c r="NKW106" s="250"/>
      <c r="NKX106" s="250"/>
      <c r="NKY106" s="250"/>
      <c r="NKZ106" s="250"/>
      <c r="NLA106" s="250"/>
      <c r="NLB106" s="250"/>
      <c r="NLC106" s="250"/>
      <c r="NLD106" s="250"/>
      <c r="NLE106" s="250"/>
      <c r="NLF106" s="250"/>
      <c r="NLG106" s="250"/>
      <c r="NLH106" s="250"/>
      <c r="NLI106" s="250"/>
      <c r="NLJ106" s="250"/>
      <c r="NLK106" s="250"/>
      <c r="NLL106" s="250"/>
      <c r="NLM106" s="250"/>
      <c r="NLN106" s="250"/>
      <c r="NLO106" s="250"/>
      <c r="NLP106" s="250"/>
      <c r="NLQ106" s="250"/>
      <c r="NLR106" s="250"/>
      <c r="NLS106" s="250"/>
      <c r="NLT106" s="250"/>
      <c r="NLU106" s="250"/>
      <c r="NLV106" s="250"/>
      <c r="NLW106" s="250"/>
      <c r="NLX106" s="250"/>
      <c r="NLY106" s="250"/>
      <c r="NLZ106" s="250"/>
      <c r="NMA106" s="250"/>
      <c r="NMB106" s="250"/>
      <c r="NMC106" s="250"/>
      <c r="NMD106" s="250"/>
      <c r="NME106" s="250"/>
      <c r="NMF106" s="250"/>
      <c r="NMG106" s="250"/>
      <c r="NMH106" s="250"/>
      <c r="NMI106" s="250"/>
      <c r="NMJ106" s="250"/>
      <c r="NMK106" s="250"/>
      <c r="NML106" s="250"/>
      <c r="NMM106" s="250"/>
      <c r="NMN106" s="250"/>
      <c r="NMO106" s="250"/>
      <c r="NMP106" s="250"/>
      <c r="NMQ106" s="250"/>
      <c r="NMR106" s="250"/>
      <c r="NMS106" s="250"/>
      <c r="NMT106" s="250"/>
      <c r="NMU106" s="250"/>
      <c r="NMV106" s="250"/>
      <c r="NMW106" s="250"/>
      <c r="NMX106" s="250"/>
      <c r="NMY106" s="250"/>
      <c r="NMZ106" s="250"/>
      <c r="NNA106" s="250"/>
      <c r="NNB106" s="250"/>
      <c r="NNC106" s="250"/>
      <c r="NND106" s="250"/>
      <c r="NNE106" s="250"/>
      <c r="NNF106" s="250"/>
      <c r="NNG106" s="250"/>
      <c r="NNH106" s="250"/>
      <c r="NNI106" s="250"/>
      <c r="NNJ106" s="250"/>
      <c r="NNK106" s="250"/>
      <c r="NNL106" s="250"/>
      <c r="NNM106" s="250"/>
      <c r="NNN106" s="250"/>
      <c r="NNO106" s="250"/>
      <c r="NNP106" s="250"/>
      <c r="NNQ106" s="250"/>
      <c r="NNR106" s="250"/>
      <c r="NNS106" s="250"/>
      <c r="NNT106" s="250"/>
      <c r="NNU106" s="250"/>
      <c r="NNV106" s="250"/>
      <c r="NNW106" s="250"/>
      <c r="NNX106" s="250"/>
      <c r="NNY106" s="250"/>
      <c r="NNZ106" s="250"/>
      <c r="NOA106" s="250"/>
      <c r="NOB106" s="250"/>
      <c r="NOC106" s="250"/>
      <c r="NOD106" s="250"/>
      <c r="NOE106" s="250"/>
      <c r="NOF106" s="250"/>
      <c r="NOG106" s="250"/>
      <c r="NOH106" s="250"/>
      <c r="NOI106" s="250"/>
      <c r="NOJ106" s="250"/>
      <c r="NOK106" s="250"/>
      <c r="NOL106" s="250"/>
      <c r="NOM106" s="250"/>
      <c r="NON106" s="250"/>
      <c r="NOO106" s="250"/>
      <c r="NOP106" s="250"/>
      <c r="NOQ106" s="250"/>
      <c r="NOR106" s="250"/>
      <c r="NOS106" s="250"/>
      <c r="NOT106" s="250"/>
      <c r="NOU106" s="250"/>
      <c r="NOV106" s="250"/>
      <c r="NOW106" s="250"/>
      <c r="NOX106" s="250"/>
      <c r="NOY106" s="250"/>
      <c r="NOZ106" s="250"/>
      <c r="NPA106" s="250"/>
      <c r="NPB106" s="250"/>
      <c r="NPC106" s="250"/>
      <c r="NPD106" s="250"/>
      <c r="NPE106" s="250"/>
      <c r="NPF106" s="250"/>
      <c r="NPG106" s="250"/>
      <c r="NPH106" s="250"/>
      <c r="NPI106" s="250"/>
      <c r="NPJ106" s="250"/>
      <c r="NPK106" s="250"/>
      <c r="NPL106" s="250"/>
      <c r="NPM106" s="250"/>
      <c r="NPN106" s="250"/>
      <c r="NPO106" s="250"/>
      <c r="NPP106" s="250"/>
      <c r="NPQ106" s="250"/>
      <c r="NPR106" s="250"/>
      <c r="NPS106" s="250"/>
      <c r="NPT106" s="250"/>
      <c r="NPU106" s="250"/>
      <c r="NPV106" s="250"/>
      <c r="NPW106" s="250"/>
      <c r="NPX106" s="250"/>
      <c r="NPY106" s="250"/>
      <c r="NPZ106" s="250"/>
      <c r="NQA106" s="250"/>
      <c r="NQB106" s="250"/>
      <c r="NQC106" s="250"/>
      <c r="NQD106" s="250"/>
      <c r="NQE106" s="250"/>
      <c r="NQF106" s="250"/>
      <c r="NQG106" s="250"/>
      <c r="NQH106" s="250"/>
      <c r="NQI106" s="250"/>
      <c r="NQJ106" s="250"/>
      <c r="NQK106" s="250"/>
      <c r="NQL106" s="250"/>
      <c r="NQM106" s="250"/>
      <c r="NQN106" s="250"/>
      <c r="NQO106" s="250"/>
      <c r="NQP106" s="250"/>
      <c r="NQQ106" s="250"/>
      <c r="NQR106" s="250"/>
      <c r="NQS106" s="250"/>
      <c r="NQT106" s="250"/>
      <c r="NQU106" s="250"/>
      <c r="NQV106" s="250"/>
      <c r="NQW106" s="250"/>
      <c r="NQX106" s="250"/>
      <c r="NQY106" s="250"/>
      <c r="NQZ106" s="250"/>
      <c r="NRA106" s="250"/>
      <c r="NRB106" s="250"/>
      <c r="NRC106" s="250"/>
      <c r="NRD106" s="250"/>
      <c r="NRE106" s="250"/>
      <c r="NRF106" s="250"/>
      <c r="NRG106" s="250"/>
      <c r="NRH106" s="250"/>
      <c r="NRI106" s="250"/>
      <c r="NRJ106" s="250"/>
      <c r="NRK106" s="250"/>
      <c r="NRL106" s="250"/>
      <c r="NRM106" s="250"/>
      <c r="NRN106" s="250"/>
      <c r="NRO106" s="250"/>
      <c r="NRP106" s="250"/>
      <c r="NRQ106" s="250"/>
      <c r="NRR106" s="250"/>
      <c r="NRS106" s="250"/>
      <c r="NRT106" s="250"/>
      <c r="NRU106" s="250"/>
      <c r="NRV106" s="250"/>
      <c r="NRW106" s="250"/>
      <c r="NRX106" s="250"/>
      <c r="NRY106" s="250"/>
      <c r="NRZ106" s="250"/>
      <c r="NSA106" s="250"/>
      <c r="NSB106" s="250"/>
      <c r="NSC106" s="250"/>
      <c r="NSD106" s="250"/>
      <c r="NSE106" s="250"/>
      <c r="NSF106" s="250"/>
      <c r="NSG106" s="250"/>
      <c r="NSH106" s="250"/>
      <c r="NSI106" s="250"/>
      <c r="NSJ106" s="250"/>
      <c r="NSK106" s="250"/>
      <c r="NSL106" s="250"/>
      <c r="NSM106" s="250"/>
      <c r="NSN106" s="250"/>
      <c r="NSO106" s="250"/>
      <c r="NSP106" s="250"/>
      <c r="NSQ106" s="250"/>
      <c r="NSR106" s="250"/>
      <c r="NSS106" s="250"/>
      <c r="NST106" s="250"/>
      <c r="NSU106" s="250"/>
      <c r="NSV106" s="250"/>
      <c r="NSW106" s="250"/>
      <c r="NSX106" s="250"/>
      <c r="NSY106" s="250"/>
      <c r="NSZ106" s="250"/>
      <c r="NTA106" s="250"/>
      <c r="NTB106" s="250"/>
      <c r="NTC106" s="250"/>
      <c r="NTD106" s="250"/>
      <c r="NTE106" s="250"/>
      <c r="NTF106" s="250"/>
      <c r="NTG106" s="250"/>
      <c r="NTH106" s="250"/>
      <c r="NTI106" s="250"/>
      <c r="NTJ106" s="250"/>
      <c r="NTK106" s="250"/>
      <c r="NTL106" s="250"/>
      <c r="NTM106" s="250"/>
      <c r="NTN106" s="250"/>
      <c r="NTO106" s="250"/>
      <c r="NTP106" s="250"/>
      <c r="NTQ106" s="250"/>
      <c r="NTR106" s="250"/>
      <c r="NTS106" s="250"/>
      <c r="NTT106" s="250"/>
      <c r="NTU106" s="250"/>
      <c r="NTV106" s="250"/>
      <c r="NTW106" s="250"/>
      <c r="NTX106" s="250"/>
      <c r="NTY106" s="250"/>
      <c r="NTZ106" s="250"/>
      <c r="NUA106" s="250"/>
      <c r="NUB106" s="250"/>
      <c r="NUC106" s="250"/>
      <c r="NUD106" s="250"/>
      <c r="NUE106" s="250"/>
      <c r="NUF106" s="250"/>
      <c r="NUG106" s="250"/>
      <c r="NUH106" s="250"/>
      <c r="NUI106" s="250"/>
      <c r="NUJ106" s="250"/>
      <c r="NUK106" s="250"/>
      <c r="NUL106" s="250"/>
      <c r="NUM106" s="250"/>
      <c r="NUN106" s="250"/>
      <c r="NUO106" s="250"/>
      <c r="NUP106" s="250"/>
      <c r="NUQ106" s="250"/>
      <c r="NUR106" s="250"/>
      <c r="NUS106" s="250"/>
      <c r="NUT106" s="250"/>
      <c r="NUU106" s="250"/>
      <c r="NUV106" s="250"/>
      <c r="NUW106" s="250"/>
      <c r="NUX106" s="250"/>
      <c r="NUY106" s="250"/>
      <c r="NUZ106" s="250"/>
      <c r="NVA106" s="250"/>
      <c r="NVB106" s="250"/>
      <c r="NVC106" s="250"/>
      <c r="NVD106" s="250"/>
      <c r="NVE106" s="250"/>
      <c r="NVF106" s="250"/>
      <c r="NVG106" s="250"/>
      <c r="NVH106" s="250"/>
      <c r="NVI106" s="250"/>
      <c r="NVJ106" s="250"/>
      <c r="NVK106" s="250"/>
      <c r="NVL106" s="250"/>
      <c r="NVM106" s="250"/>
      <c r="NVN106" s="250"/>
      <c r="NVO106" s="250"/>
      <c r="NVP106" s="250"/>
      <c r="NVQ106" s="250"/>
      <c r="NVR106" s="250"/>
      <c r="NVS106" s="250"/>
      <c r="NVT106" s="250"/>
      <c r="NVU106" s="250"/>
      <c r="NVV106" s="250"/>
      <c r="NVW106" s="250"/>
      <c r="NVX106" s="250"/>
      <c r="NVY106" s="250"/>
      <c r="NVZ106" s="250"/>
      <c r="NWA106" s="250"/>
      <c r="NWB106" s="250"/>
      <c r="NWC106" s="250"/>
      <c r="NWD106" s="250"/>
      <c r="NWE106" s="250"/>
      <c r="NWF106" s="250"/>
      <c r="NWG106" s="250"/>
      <c r="NWH106" s="250"/>
      <c r="NWI106" s="250"/>
      <c r="NWJ106" s="250"/>
      <c r="NWK106" s="250"/>
      <c r="NWL106" s="250"/>
      <c r="NWM106" s="250"/>
      <c r="NWN106" s="250"/>
      <c r="NWO106" s="250"/>
      <c r="NWP106" s="250"/>
      <c r="NWQ106" s="250"/>
      <c r="NWR106" s="250"/>
      <c r="NWS106" s="250"/>
      <c r="NWT106" s="250"/>
      <c r="NWU106" s="250"/>
      <c r="NWV106" s="250"/>
      <c r="NWW106" s="250"/>
      <c r="NWX106" s="250"/>
      <c r="NWY106" s="250"/>
      <c r="NWZ106" s="250"/>
      <c r="NXA106" s="250"/>
      <c r="NXB106" s="250"/>
      <c r="NXC106" s="250"/>
      <c r="NXD106" s="250"/>
      <c r="NXE106" s="250"/>
      <c r="NXF106" s="250"/>
      <c r="NXG106" s="250"/>
      <c r="NXH106" s="250"/>
      <c r="NXI106" s="250"/>
      <c r="NXJ106" s="250"/>
      <c r="NXK106" s="250"/>
      <c r="NXL106" s="250"/>
      <c r="NXM106" s="250"/>
      <c r="NXN106" s="250"/>
      <c r="NXO106" s="250"/>
      <c r="NXP106" s="250"/>
      <c r="NXQ106" s="250"/>
      <c r="NXR106" s="250"/>
      <c r="NXS106" s="250"/>
      <c r="NXT106" s="250"/>
      <c r="NXU106" s="250"/>
      <c r="NXV106" s="250"/>
      <c r="NXW106" s="250"/>
      <c r="NXX106" s="250"/>
      <c r="NXY106" s="250"/>
      <c r="NXZ106" s="250"/>
      <c r="NYA106" s="250"/>
      <c r="NYB106" s="250"/>
      <c r="NYC106" s="250"/>
      <c r="NYD106" s="250"/>
      <c r="NYE106" s="250"/>
      <c r="NYF106" s="250"/>
      <c r="NYG106" s="250"/>
      <c r="NYH106" s="250"/>
      <c r="NYI106" s="250"/>
      <c r="NYJ106" s="250"/>
      <c r="NYK106" s="250"/>
      <c r="NYL106" s="250"/>
      <c r="NYM106" s="250"/>
      <c r="NYN106" s="250"/>
      <c r="NYO106" s="250"/>
      <c r="NYP106" s="250"/>
      <c r="NYQ106" s="250"/>
      <c r="NYR106" s="250"/>
      <c r="NYS106" s="250"/>
      <c r="NYT106" s="250"/>
      <c r="NYU106" s="250"/>
      <c r="NYV106" s="250"/>
      <c r="NYW106" s="250"/>
      <c r="NYX106" s="250"/>
      <c r="NYY106" s="250"/>
      <c r="NYZ106" s="250"/>
      <c r="NZA106" s="250"/>
      <c r="NZB106" s="250"/>
      <c r="NZC106" s="250"/>
      <c r="NZD106" s="250"/>
      <c r="NZE106" s="250"/>
      <c r="NZF106" s="250"/>
      <c r="NZG106" s="250"/>
      <c r="NZH106" s="250"/>
      <c r="NZI106" s="250"/>
      <c r="NZJ106" s="250"/>
      <c r="NZK106" s="250"/>
      <c r="NZL106" s="250"/>
      <c r="NZM106" s="250"/>
      <c r="NZN106" s="250"/>
      <c r="NZO106" s="250"/>
      <c r="NZP106" s="250"/>
      <c r="NZQ106" s="250"/>
      <c r="NZR106" s="250"/>
      <c r="NZS106" s="250"/>
      <c r="NZT106" s="250"/>
      <c r="NZU106" s="250"/>
      <c r="NZV106" s="250"/>
      <c r="NZW106" s="250"/>
      <c r="NZX106" s="250"/>
      <c r="NZY106" s="250"/>
      <c r="NZZ106" s="250"/>
      <c r="OAA106" s="250"/>
      <c r="OAB106" s="250"/>
      <c r="OAC106" s="250"/>
      <c r="OAD106" s="250"/>
      <c r="OAE106" s="250"/>
      <c r="OAF106" s="250"/>
      <c r="OAG106" s="250"/>
      <c r="OAH106" s="250"/>
      <c r="OAI106" s="250"/>
      <c r="OAJ106" s="250"/>
      <c r="OAK106" s="250"/>
      <c r="OAL106" s="250"/>
      <c r="OAM106" s="250"/>
      <c r="OAN106" s="250"/>
      <c r="OAO106" s="250"/>
      <c r="OAP106" s="250"/>
      <c r="OAQ106" s="250"/>
      <c r="OAR106" s="250"/>
      <c r="OAS106" s="250"/>
      <c r="OAT106" s="250"/>
      <c r="OAU106" s="250"/>
      <c r="OAV106" s="250"/>
      <c r="OAW106" s="250"/>
      <c r="OAX106" s="250"/>
      <c r="OAY106" s="250"/>
      <c r="OAZ106" s="250"/>
      <c r="OBA106" s="250"/>
      <c r="OBB106" s="250"/>
      <c r="OBC106" s="250"/>
      <c r="OBD106" s="250"/>
      <c r="OBE106" s="250"/>
      <c r="OBF106" s="250"/>
      <c r="OBG106" s="250"/>
      <c r="OBH106" s="250"/>
      <c r="OBI106" s="250"/>
      <c r="OBJ106" s="250"/>
      <c r="OBK106" s="250"/>
      <c r="OBL106" s="250"/>
      <c r="OBM106" s="250"/>
      <c r="OBN106" s="250"/>
      <c r="OBO106" s="250"/>
      <c r="OBP106" s="250"/>
      <c r="OBQ106" s="250"/>
      <c r="OBR106" s="250"/>
      <c r="OBS106" s="250"/>
      <c r="OBT106" s="250"/>
      <c r="OBU106" s="250"/>
      <c r="OBV106" s="250"/>
      <c r="OBW106" s="250"/>
      <c r="OBX106" s="250"/>
      <c r="OBY106" s="250"/>
      <c r="OBZ106" s="250"/>
      <c r="OCA106" s="250"/>
      <c r="OCB106" s="250"/>
      <c r="OCC106" s="250"/>
      <c r="OCD106" s="250"/>
      <c r="OCE106" s="250"/>
      <c r="OCF106" s="250"/>
      <c r="OCG106" s="250"/>
      <c r="OCH106" s="250"/>
      <c r="OCI106" s="250"/>
      <c r="OCJ106" s="250"/>
      <c r="OCK106" s="250"/>
      <c r="OCL106" s="250"/>
      <c r="OCM106" s="250"/>
      <c r="OCN106" s="250"/>
      <c r="OCO106" s="250"/>
      <c r="OCP106" s="250"/>
      <c r="OCQ106" s="250"/>
      <c r="OCR106" s="250"/>
      <c r="OCS106" s="250"/>
      <c r="OCT106" s="250"/>
      <c r="OCU106" s="250"/>
      <c r="OCV106" s="250"/>
      <c r="OCW106" s="250"/>
      <c r="OCX106" s="250"/>
      <c r="OCY106" s="250"/>
      <c r="OCZ106" s="250"/>
      <c r="ODA106" s="250"/>
      <c r="ODB106" s="250"/>
      <c r="ODC106" s="250"/>
      <c r="ODD106" s="250"/>
      <c r="ODE106" s="250"/>
      <c r="ODF106" s="250"/>
      <c r="ODG106" s="250"/>
      <c r="ODH106" s="250"/>
      <c r="ODI106" s="250"/>
      <c r="ODJ106" s="250"/>
      <c r="ODK106" s="250"/>
      <c r="ODL106" s="250"/>
      <c r="ODM106" s="250"/>
      <c r="ODN106" s="250"/>
      <c r="ODO106" s="250"/>
      <c r="ODP106" s="250"/>
      <c r="ODQ106" s="250"/>
      <c r="ODR106" s="250"/>
      <c r="ODS106" s="250"/>
      <c r="ODT106" s="250"/>
      <c r="ODU106" s="250"/>
      <c r="ODV106" s="250"/>
      <c r="ODW106" s="250"/>
      <c r="ODX106" s="250"/>
      <c r="ODY106" s="250"/>
      <c r="ODZ106" s="250"/>
      <c r="OEA106" s="250"/>
      <c r="OEB106" s="250"/>
      <c r="OEC106" s="250"/>
      <c r="OED106" s="250"/>
      <c r="OEE106" s="250"/>
      <c r="OEF106" s="250"/>
      <c r="OEG106" s="250"/>
      <c r="OEH106" s="250"/>
      <c r="OEI106" s="250"/>
      <c r="OEJ106" s="250"/>
      <c r="OEK106" s="250"/>
      <c r="OEL106" s="250"/>
      <c r="OEM106" s="250"/>
      <c r="OEN106" s="250"/>
      <c r="OEO106" s="250"/>
      <c r="OEP106" s="250"/>
      <c r="OEQ106" s="250"/>
      <c r="OER106" s="250"/>
      <c r="OES106" s="250"/>
      <c r="OET106" s="250"/>
      <c r="OEU106" s="250"/>
      <c r="OEV106" s="250"/>
      <c r="OEW106" s="250"/>
      <c r="OEX106" s="250"/>
      <c r="OEY106" s="250"/>
      <c r="OEZ106" s="250"/>
      <c r="OFA106" s="250"/>
      <c r="OFB106" s="250"/>
      <c r="OFC106" s="250"/>
      <c r="OFD106" s="250"/>
      <c r="OFE106" s="250"/>
      <c r="OFF106" s="250"/>
      <c r="OFG106" s="250"/>
      <c r="OFH106" s="250"/>
      <c r="OFI106" s="250"/>
      <c r="OFJ106" s="250"/>
      <c r="OFK106" s="250"/>
      <c r="OFL106" s="250"/>
      <c r="OFM106" s="250"/>
      <c r="OFN106" s="250"/>
      <c r="OFO106" s="250"/>
      <c r="OFP106" s="250"/>
      <c r="OFQ106" s="250"/>
      <c r="OFR106" s="250"/>
      <c r="OFS106" s="250"/>
      <c r="OFT106" s="250"/>
      <c r="OFU106" s="250"/>
      <c r="OFV106" s="250"/>
      <c r="OFW106" s="250"/>
      <c r="OFX106" s="250"/>
      <c r="OFY106" s="250"/>
      <c r="OFZ106" s="250"/>
      <c r="OGA106" s="250"/>
      <c r="OGB106" s="250"/>
      <c r="OGC106" s="250"/>
      <c r="OGD106" s="250"/>
      <c r="OGE106" s="250"/>
      <c r="OGF106" s="250"/>
      <c r="OGG106" s="250"/>
      <c r="OGH106" s="250"/>
      <c r="OGI106" s="250"/>
      <c r="OGJ106" s="250"/>
      <c r="OGK106" s="250"/>
      <c r="OGL106" s="250"/>
      <c r="OGM106" s="250"/>
      <c r="OGN106" s="250"/>
      <c r="OGO106" s="250"/>
      <c r="OGP106" s="250"/>
      <c r="OGQ106" s="250"/>
      <c r="OGR106" s="250"/>
      <c r="OGS106" s="250"/>
      <c r="OGT106" s="250"/>
      <c r="OGU106" s="250"/>
      <c r="OGV106" s="250"/>
      <c r="OGW106" s="250"/>
      <c r="OGX106" s="250"/>
      <c r="OGY106" s="250"/>
      <c r="OGZ106" s="250"/>
      <c r="OHA106" s="250"/>
      <c r="OHB106" s="250"/>
      <c r="OHC106" s="250"/>
      <c r="OHD106" s="250"/>
      <c r="OHE106" s="250"/>
      <c r="OHF106" s="250"/>
      <c r="OHG106" s="250"/>
      <c r="OHH106" s="250"/>
      <c r="OHI106" s="250"/>
      <c r="OHJ106" s="250"/>
      <c r="OHK106" s="250"/>
      <c r="OHL106" s="250"/>
      <c r="OHM106" s="250"/>
      <c r="OHN106" s="250"/>
      <c r="OHO106" s="250"/>
      <c r="OHP106" s="250"/>
      <c r="OHQ106" s="250"/>
      <c r="OHR106" s="250"/>
      <c r="OHS106" s="250"/>
      <c r="OHT106" s="250"/>
      <c r="OHU106" s="250"/>
      <c r="OHV106" s="250"/>
      <c r="OHW106" s="250"/>
      <c r="OHX106" s="250"/>
      <c r="OHY106" s="250"/>
      <c r="OHZ106" s="250"/>
      <c r="OIA106" s="250"/>
      <c r="OIB106" s="250"/>
      <c r="OIC106" s="250"/>
      <c r="OID106" s="250"/>
      <c r="OIE106" s="250"/>
      <c r="OIF106" s="250"/>
      <c r="OIG106" s="250"/>
      <c r="OIH106" s="250"/>
      <c r="OII106" s="250"/>
      <c r="OIJ106" s="250"/>
      <c r="OIK106" s="250"/>
      <c r="OIL106" s="250"/>
      <c r="OIM106" s="250"/>
      <c r="OIN106" s="250"/>
      <c r="OIO106" s="250"/>
      <c r="OIP106" s="250"/>
      <c r="OIQ106" s="250"/>
      <c r="OIR106" s="250"/>
      <c r="OIS106" s="250"/>
      <c r="OIT106" s="250"/>
      <c r="OIU106" s="250"/>
      <c r="OIV106" s="250"/>
      <c r="OIW106" s="250"/>
      <c r="OIX106" s="250"/>
      <c r="OIY106" s="250"/>
      <c r="OIZ106" s="250"/>
      <c r="OJA106" s="250"/>
      <c r="OJB106" s="250"/>
      <c r="OJC106" s="250"/>
      <c r="OJD106" s="250"/>
      <c r="OJE106" s="250"/>
      <c r="OJF106" s="250"/>
      <c r="OJG106" s="250"/>
      <c r="OJH106" s="250"/>
      <c r="OJI106" s="250"/>
      <c r="OJJ106" s="250"/>
      <c r="OJK106" s="250"/>
      <c r="OJL106" s="250"/>
      <c r="OJM106" s="250"/>
      <c r="OJN106" s="250"/>
      <c r="OJO106" s="250"/>
      <c r="OJP106" s="250"/>
      <c r="OJQ106" s="250"/>
      <c r="OJR106" s="250"/>
      <c r="OJS106" s="250"/>
      <c r="OJT106" s="250"/>
      <c r="OJU106" s="250"/>
      <c r="OJV106" s="250"/>
      <c r="OJW106" s="250"/>
      <c r="OJX106" s="250"/>
      <c r="OJY106" s="250"/>
      <c r="OJZ106" s="250"/>
      <c r="OKA106" s="250"/>
      <c r="OKB106" s="250"/>
      <c r="OKC106" s="250"/>
      <c r="OKD106" s="250"/>
      <c r="OKE106" s="250"/>
      <c r="OKF106" s="250"/>
      <c r="OKG106" s="250"/>
      <c r="OKH106" s="250"/>
      <c r="OKI106" s="250"/>
      <c r="OKJ106" s="250"/>
      <c r="OKK106" s="250"/>
      <c r="OKL106" s="250"/>
      <c r="OKM106" s="250"/>
      <c r="OKN106" s="250"/>
      <c r="OKO106" s="250"/>
      <c r="OKP106" s="250"/>
      <c r="OKQ106" s="250"/>
      <c r="OKR106" s="250"/>
      <c r="OKS106" s="250"/>
      <c r="OKT106" s="250"/>
      <c r="OKU106" s="250"/>
      <c r="OKV106" s="250"/>
      <c r="OKW106" s="250"/>
      <c r="OKX106" s="250"/>
      <c r="OKY106" s="250"/>
      <c r="OKZ106" s="250"/>
      <c r="OLA106" s="250"/>
      <c r="OLB106" s="250"/>
      <c r="OLC106" s="250"/>
      <c r="OLD106" s="250"/>
      <c r="OLE106" s="250"/>
      <c r="OLF106" s="250"/>
      <c r="OLG106" s="250"/>
      <c r="OLH106" s="250"/>
      <c r="OLI106" s="250"/>
      <c r="OLJ106" s="250"/>
      <c r="OLK106" s="250"/>
      <c r="OLL106" s="250"/>
      <c r="OLM106" s="250"/>
      <c r="OLN106" s="250"/>
      <c r="OLO106" s="250"/>
      <c r="OLP106" s="250"/>
      <c r="OLQ106" s="250"/>
      <c r="OLR106" s="250"/>
      <c r="OLS106" s="250"/>
      <c r="OLT106" s="250"/>
      <c r="OLU106" s="250"/>
      <c r="OLV106" s="250"/>
      <c r="OLW106" s="250"/>
      <c r="OLX106" s="250"/>
      <c r="OLY106" s="250"/>
      <c r="OLZ106" s="250"/>
      <c r="OMA106" s="250"/>
      <c r="OMB106" s="250"/>
      <c r="OMC106" s="250"/>
      <c r="OMD106" s="250"/>
      <c r="OME106" s="250"/>
      <c r="OMF106" s="250"/>
      <c r="OMG106" s="250"/>
      <c r="OMH106" s="250"/>
      <c r="OMI106" s="250"/>
      <c r="OMJ106" s="250"/>
      <c r="OMK106" s="250"/>
      <c r="OML106" s="250"/>
      <c r="OMM106" s="250"/>
      <c r="OMN106" s="250"/>
      <c r="OMO106" s="250"/>
      <c r="OMP106" s="250"/>
      <c r="OMQ106" s="250"/>
      <c r="OMR106" s="250"/>
      <c r="OMS106" s="250"/>
      <c r="OMT106" s="250"/>
      <c r="OMU106" s="250"/>
      <c r="OMV106" s="250"/>
      <c r="OMW106" s="250"/>
      <c r="OMX106" s="250"/>
      <c r="OMY106" s="250"/>
      <c r="OMZ106" s="250"/>
      <c r="ONA106" s="250"/>
      <c r="ONB106" s="250"/>
      <c r="ONC106" s="250"/>
      <c r="OND106" s="250"/>
      <c r="ONE106" s="250"/>
      <c r="ONF106" s="250"/>
      <c r="ONG106" s="250"/>
      <c r="ONH106" s="250"/>
      <c r="ONI106" s="250"/>
      <c r="ONJ106" s="250"/>
      <c r="ONK106" s="250"/>
      <c r="ONL106" s="250"/>
      <c r="ONM106" s="250"/>
      <c r="ONN106" s="250"/>
      <c r="ONO106" s="250"/>
      <c r="ONP106" s="250"/>
      <c r="ONQ106" s="250"/>
      <c r="ONR106" s="250"/>
      <c r="ONS106" s="250"/>
      <c r="ONT106" s="250"/>
      <c r="ONU106" s="250"/>
      <c r="ONV106" s="250"/>
      <c r="ONW106" s="250"/>
      <c r="ONX106" s="250"/>
      <c r="ONY106" s="250"/>
      <c r="ONZ106" s="250"/>
      <c r="OOA106" s="250"/>
      <c r="OOB106" s="250"/>
      <c r="OOC106" s="250"/>
      <c r="OOD106" s="250"/>
      <c r="OOE106" s="250"/>
      <c r="OOF106" s="250"/>
      <c r="OOG106" s="250"/>
      <c r="OOH106" s="250"/>
      <c r="OOI106" s="250"/>
      <c r="OOJ106" s="250"/>
      <c r="OOK106" s="250"/>
      <c r="OOL106" s="250"/>
      <c r="OOM106" s="250"/>
      <c r="OON106" s="250"/>
      <c r="OOO106" s="250"/>
      <c r="OOP106" s="250"/>
      <c r="OOQ106" s="250"/>
      <c r="OOR106" s="250"/>
      <c r="OOS106" s="250"/>
      <c r="OOT106" s="250"/>
      <c r="OOU106" s="250"/>
      <c r="OOV106" s="250"/>
      <c r="OOW106" s="250"/>
      <c r="OOX106" s="250"/>
      <c r="OOY106" s="250"/>
      <c r="OOZ106" s="250"/>
      <c r="OPA106" s="250"/>
      <c r="OPB106" s="250"/>
      <c r="OPC106" s="250"/>
      <c r="OPD106" s="250"/>
      <c r="OPE106" s="250"/>
      <c r="OPF106" s="250"/>
      <c r="OPG106" s="250"/>
      <c r="OPH106" s="250"/>
      <c r="OPI106" s="250"/>
      <c r="OPJ106" s="250"/>
      <c r="OPK106" s="250"/>
      <c r="OPL106" s="250"/>
      <c r="OPM106" s="250"/>
      <c r="OPN106" s="250"/>
      <c r="OPO106" s="250"/>
      <c r="OPP106" s="250"/>
      <c r="OPQ106" s="250"/>
      <c r="OPR106" s="250"/>
      <c r="OPS106" s="250"/>
      <c r="OPT106" s="250"/>
      <c r="OPU106" s="250"/>
      <c r="OPV106" s="250"/>
      <c r="OPW106" s="250"/>
      <c r="OPX106" s="250"/>
      <c r="OPY106" s="250"/>
      <c r="OPZ106" s="250"/>
      <c r="OQA106" s="250"/>
      <c r="OQB106" s="250"/>
      <c r="OQC106" s="250"/>
      <c r="OQD106" s="250"/>
      <c r="OQE106" s="250"/>
      <c r="OQF106" s="250"/>
      <c r="OQG106" s="250"/>
      <c r="OQH106" s="250"/>
      <c r="OQI106" s="250"/>
      <c r="OQJ106" s="250"/>
      <c r="OQK106" s="250"/>
      <c r="OQL106" s="250"/>
      <c r="OQM106" s="250"/>
      <c r="OQN106" s="250"/>
      <c r="OQO106" s="250"/>
      <c r="OQP106" s="250"/>
      <c r="OQQ106" s="250"/>
      <c r="OQR106" s="250"/>
      <c r="OQS106" s="250"/>
      <c r="OQT106" s="250"/>
      <c r="OQU106" s="250"/>
      <c r="OQV106" s="250"/>
      <c r="OQW106" s="250"/>
      <c r="OQX106" s="250"/>
      <c r="OQY106" s="250"/>
      <c r="OQZ106" s="250"/>
      <c r="ORA106" s="250"/>
      <c r="ORB106" s="250"/>
      <c r="ORC106" s="250"/>
      <c r="ORD106" s="250"/>
      <c r="ORE106" s="250"/>
      <c r="ORF106" s="250"/>
      <c r="ORG106" s="250"/>
      <c r="ORH106" s="250"/>
      <c r="ORI106" s="250"/>
      <c r="ORJ106" s="250"/>
      <c r="ORK106" s="250"/>
      <c r="ORL106" s="250"/>
      <c r="ORM106" s="250"/>
      <c r="ORN106" s="250"/>
      <c r="ORO106" s="250"/>
      <c r="ORP106" s="250"/>
      <c r="ORQ106" s="250"/>
      <c r="ORR106" s="250"/>
      <c r="ORS106" s="250"/>
      <c r="ORT106" s="250"/>
      <c r="ORU106" s="250"/>
      <c r="ORV106" s="250"/>
      <c r="ORW106" s="250"/>
      <c r="ORX106" s="250"/>
      <c r="ORY106" s="250"/>
      <c r="ORZ106" s="250"/>
      <c r="OSA106" s="250"/>
      <c r="OSB106" s="250"/>
      <c r="OSC106" s="250"/>
      <c r="OSD106" s="250"/>
      <c r="OSE106" s="250"/>
      <c r="OSF106" s="250"/>
      <c r="OSG106" s="250"/>
      <c r="OSH106" s="250"/>
      <c r="OSI106" s="250"/>
      <c r="OSJ106" s="250"/>
      <c r="OSK106" s="250"/>
      <c r="OSL106" s="250"/>
      <c r="OSM106" s="250"/>
      <c r="OSN106" s="250"/>
      <c r="OSO106" s="250"/>
      <c r="OSP106" s="250"/>
      <c r="OSQ106" s="250"/>
      <c r="OSR106" s="250"/>
      <c r="OSS106" s="250"/>
      <c r="OST106" s="250"/>
      <c r="OSU106" s="250"/>
      <c r="OSV106" s="250"/>
      <c r="OSW106" s="250"/>
      <c r="OSX106" s="250"/>
      <c r="OSY106" s="250"/>
      <c r="OSZ106" s="250"/>
      <c r="OTA106" s="250"/>
      <c r="OTB106" s="250"/>
      <c r="OTC106" s="250"/>
      <c r="OTD106" s="250"/>
      <c r="OTE106" s="250"/>
      <c r="OTF106" s="250"/>
      <c r="OTG106" s="250"/>
      <c r="OTH106" s="250"/>
      <c r="OTI106" s="250"/>
      <c r="OTJ106" s="250"/>
      <c r="OTK106" s="250"/>
      <c r="OTL106" s="250"/>
      <c r="OTM106" s="250"/>
      <c r="OTN106" s="250"/>
      <c r="OTO106" s="250"/>
      <c r="OTP106" s="250"/>
      <c r="OTQ106" s="250"/>
      <c r="OTR106" s="250"/>
      <c r="OTS106" s="250"/>
      <c r="OTT106" s="250"/>
      <c r="OTU106" s="250"/>
      <c r="OTV106" s="250"/>
      <c r="OTW106" s="250"/>
      <c r="OTX106" s="250"/>
      <c r="OTY106" s="250"/>
      <c r="OTZ106" s="250"/>
      <c r="OUA106" s="250"/>
      <c r="OUB106" s="250"/>
      <c r="OUC106" s="250"/>
      <c r="OUD106" s="250"/>
      <c r="OUE106" s="250"/>
      <c r="OUF106" s="250"/>
      <c r="OUG106" s="250"/>
      <c r="OUH106" s="250"/>
      <c r="OUI106" s="250"/>
      <c r="OUJ106" s="250"/>
      <c r="OUK106" s="250"/>
      <c r="OUL106" s="250"/>
      <c r="OUM106" s="250"/>
      <c r="OUN106" s="250"/>
      <c r="OUO106" s="250"/>
      <c r="OUP106" s="250"/>
      <c r="OUQ106" s="250"/>
      <c r="OUR106" s="250"/>
      <c r="OUS106" s="250"/>
      <c r="OUT106" s="250"/>
      <c r="OUU106" s="250"/>
      <c r="OUV106" s="250"/>
      <c r="OUW106" s="250"/>
      <c r="OUX106" s="250"/>
      <c r="OUY106" s="250"/>
      <c r="OUZ106" s="250"/>
      <c r="OVA106" s="250"/>
      <c r="OVB106" s="250"/>
      <c r="OVC106" s="250"/>
      <c r="OVD106" s="250"/>
      <c r="OVE106" s="250"/>
      <c r="OVF106" s="250"/>
      <c r="OVG106" s="250"/>
      <c r="OVH106" s="250"/>
      <c r="OVI106" s="250"/>
      <c r="OVJ106" s="250"/>
      <c r="OVK106" s="250"/>
      <c r="OVL106" s="250"/>
      <c r="OVM106" s="250"/>
      <c r="OVN106" s="250"/>
      <c r="OVO106" s="250"/>
      <c r="OVP106" s="250"/>
      <c r="OVQ106" s="250"/>
      <c r="OVR106" s="250"/>
      <c r="OVS106" s="250"/>
      <c r="OVT106" s="250"/>
      <c r="OVU106" s="250"/>
      <c r="OVV106" s="250"/>
      <c r="OVW106" s="250"/>
      <c r="OVX106" s="250"/>
      <c r="OVY106" s="250"/>
      <c r="OVZ106" s="250"/>
      <c r="OWA106" s="250"/>
      <c r="OWB106" s="250"/>
      <c r="OWC106" s="250"/>
      <c r="OWD106" s="250"/>
      <c r="OWE106" s="250"/>
      <c r="OWF106" s="250"/>
      <c r="OWG106" s="250"/>
      <c r="OWH106" s="250"/>
      <c r="OWI106" s="250"/>
      <c r="OWJ106" s="250"/>
      <c r="OWK106" s="250"/>
      <c r="OWL106" s="250"/>
      <c r="OWM106" s="250"/>
      <c r="OWN106" s="250"/>
      <c r="OWO106" s="250"/>
      <c r="OWP106" s="250"/>
      <c r="OWQ106" s="250"/>
      <c r="OWR106" s="250"/>
      <c r="OWS106" s="250"/>
      <c r="OWT106" s="250"/>
      <c r="OWU106" s="250"/>
      <c r="OWV106" s="250"/>
      <c r="OWW106" s="250"/>
      <c r="OWX106" s="250"/>
      <c r="OWY106" s="250"/>
      <c r="OWZ106" s="250"/>
      <c r="OXA106" s="250"/>
      <c r="OXB106" s="250"/>
      <c r="OXC106" s="250"/>
      <c r="OXD106" s="250"/>
      <c r="OXE106" s="250"/>
      <c r="OXF106" s="250"/>
      <c r="OXG106" s="250"/>
      <c r="OXH106" s="250"/>
      <c r="OXI106" s="250"/>
      <c r="OXJ106" s="250"/>
      <c r="OXK106" s="250"/>
      <c r="OXL106" s="250"/>
      <c r="OXM106" s="250"/>
      <c r="OXN106" s="250"/>
      <c r="OXO106" s="250"/>
      <c r="OXP106" s="250"/>
      <c r="OXQ106" s="250"/>
      <c r="OXR106" s="250"/>
      <c r="OXS106" s="250"/>
      <c r="OXT106" s="250"/>
      <c r="OXU106" s="250"/>
      <c r="OXV106" s="250"/>
      <c r="OXW106" s="250"/>
      <c r="OXX106" s="250"/>
      <c r="OXY106" s="250"/>
      <c r="OXZ106" s="250"/>
      <c r="OYA106" s="250"/>
      <c r="OYB106" s="250"/>
      <c r="OYC106" s="250"/>
      <c r="OYD106" s="250"/>
      <c r="OYE106" s="250"/>
      <c r="OYF106" s="250"/>
      <c r="OYG106" s="250"/>
      <c r="OYH106" s="250"/>
      <c r="OYI106" s="250"/>
      <c r="OYJ106" s="250"/>
      <c r="OYK106" s="250"/>
      <c r="OYL106" s="250"/>
      <c r="OYM106" s="250"/>
      <c r="OYN106" s="250"/>
      <c r="OYO106" s="250"/>
      <c r="OYP106" s="250"/>
      <c r="OYQ106" s="250"/>
      <c r="OYR106" s="250"/>
      <c r="OYS106" s="250"/>
      <c r="OYT106" s="250"/>
      <c r="OYU106" s="250"/>
      <c r="OYV106" s="250"/>
      <c r="OYW106" s="250"/>
      <c r="OYX106" s="250"/>
      <c r="OYY106" s="250"/>
      <c r="OYZ106" s="250"/>
      <c r="OZA106" s="250"/>
      <c r="OZB106" s="250"/>
      <c r="OZC106" s="250"/>
      <c r="OZD106" s="250"/>
      <c r="OZE106" s="250"/>
      <c r="OZF106" s="250"/>
      <c r="OZG106" s="250"/>
      <c r="OZH106" s="250"/>
      <c r="OZI106" s="250"/>
      <c r="OZJ106" s="250"/>
      <c r="OZK106" s="250"/>
      <c r="OZL106" s="250"/>
      <c r="OZM106" s="250"/>
      <c r="OZN106" s="250"/>
      <c r="OZO106" s="250"/>
      <c r="OZP106" s="250"/>
      <c r="OZQ106" s="250"/>
      <c r="OZR106" s="250"/>
      <c r="OZS106" s="250"/>
      <c r="OZT106" s="250"/>
      <c r="OZU106" s="250"/>
      <c r="OZV106" s="250"/>
      <c r="OZW106" s="250"/>
      <c r="OZX106" s="250"/>
      <c r="OZY106" s="250"/>
      <c r="OZZ106" s="250"/>
      <c r="PAA106" s="250"/>
      <c r="PAB106" s="250"/>
      <c r="PAC106" s="250"/>
      <c r="PAD106" s="250"/>
      <c r="PAE106" s="250"/>
      <c r="PAF106" s="250"/>
      <c r="PAG106" s="250"/>
      <c r="PAH106" s="250"/>
      <c r="PAI106" s="250"/>
      <c r="PAJ106" s="250"/>
      <c r="PAK106" s="250"/>
      <c r="PAL106" s="250"/>
      <c r="PAM106" s="250"/>
      <c r="PAN106" s="250"/>
      <c r="PAO106" s="250"/>
      <c r="PAP106" s="250"/>
      <c r="PAQ106" s="250"/>
      <c r="PAR106" s="250"/>
      <c r="PAS106" s="250"/>
      <c r="PAT106" s="250"/>
      <c r="PAU106" s="250"/>
      <c r="PAV106" s="250"/>
      <c r="PAW106" s="250"/>
      <c r="PAX106" s="250"/>
      <c r="PAY106" s="250"/>
      <c r="PAZ106" s="250"/>
      <c r="PBA106" s="250"/>
      <c r="PBB106" s="250"/>
      <c r="PBC106" s="250"/>
      <c r="PBD106" s="250"/>
      <c r="PBE106" s="250"/>
      <c r="PBF106" s="250"/>
      <c r="PBG106" s="250"/>
      <c r="PBH106" s="250"/>
      <c r="PBI106" s="250"/>
      <c r="PBJ106" s="250"/>
      <c r="PBK106" s="250"/>
      <c r="PBL106" s="250"/>
      <c r="PBM106" s="250"/>
      <c r="PBN106" s="250"/>
      <c r="PBO106" s="250"/>
      <c r="PBP106" s="250"/>
      <c r="PBQ106" s="250"/>
      <c r="PBR106" s="250"/>
      <c r="PBS106" s="250"/>
      <c r="PBT106" s="250"/>
      <c r="PBU106" s="250"/>
      <c r="PBV106" s="250"/>
      <c r="PBW106" s="250"/>
      <c r="PBX106" s="250"/>
      <c r="PBY106" s="250"/>
      <c r="PBZ106" s="250"/>
      <c r="PCA106" s="250"/>
      <c r="PCB106" s="250"/>
      <c r="PCC106" s="250"/>
      <c r="PCD106" s="250"/>
      <c r="PCE106" s="250"/>
      <c r="PCF106" s="250"/>
      <c r="PCG106" s="250"/>
      <c r="PCH106" s="250"/>
      <c r="PCI106" s="250"/>
      <c r="PCJ106" s="250"/>
      <c r="PCK106" s="250"/>
      <c r="PCL106" s="250"/>
      <c r="PCM106" s="250"/>
      <c r="PCN106" s="250"/>
      <c r="PCO106" s="250"/>
      <c r="PCP106" s="250"/>
      <c r="PCQ106" s="250"/>
      <c r="PCR106" s="250"/>
      <c r="PCS106" s="250"/>
      <c r="PCT106" s="250"/>
      <c r="PCU106" s="250"/>
      <c r="PCV106" s="250"/>
      <c r="PCW106" s="250"/>
      <c r="PCX106" s="250"/>
      <c r="PCY106" s="250"/>
      <c r="PCZ106" s="250"/>
      <c r="PDA106" s="250"/>
      <c r="PDB106" s="250"/>
      <c r="PDC106" s="250"/>
      <c r="PDD106" s="250"/>
      <c r="PDE106" s="250"/>
      <c r="PDF106" s="250"/>
      <c r="PDG106" s="250"/>
      <c r="PDH106" s="250"/>
      <c r="PDI106" s="250"/>
      <c r="PDJ106" s="250"/>
      <c r="PDK106" s="250"/>
      <c r="PDL106" s="250"/>
      <c r="PDM106" s="250"/>
      <c r="PDN106" s="250"/>
      <c r="PDO106" s="250"/>
      <c r="PDP106" s="250"/>
      <c r="PDQ106" s="250"/>
      <c r="PDR106" s="250"/>
      <c r="PDS106" s="250"/>
      <c r="PDT106" s="250"/>
      <c r="PDU106" s="250"/>
      <c r="PDV106" s="250"/>
      <c r="PDW106" s="250"/>
      <c r="PDX106" s="250"/>
      <c r="PDY106" s="250"/>
      <c r="PDZ106" s="250"/>
      <c r="PEA106" s="250"/>
      <c r="PEB106" s="250"/>
      <c r="PEC106" s="250"/>
      <c r="PED106" s="250"/>
      <c r="PEE106" s="250"/>
      <c r="PEF106" s="250"/>
      <c r="PEG106" s="250"/>
      <c r="PEH106" s="250"/>
      <c r="PEI106" s="250"/>
      <c r="PEJ106" s="250"/>
      <c r="PEK106" s="250"/>
      <c r="PEL106" s="250"/>
      <c r="PEM106" s="250"/>
      <c r="PEN106" s="250"/>
      <c r="PEO106" s="250"/>
      <c r="PEP106" s="250"/>
      <c r="PEQ106" s="250"/>
      <c r="PER106" s="250"/>
      <c r="PES106" s="250"/>
      <c r="PET106" s="250"/>
      <c r="PEU106" s="250"/>
      <c r="PEV106" s="250"/>
      <c r="PEW106" s="250"/>
      <c r="PEX106" s="250"/>
      <c r="PEY106" s="250"/>
      <c r="PEZ106" s="250"/>
      <c r="PFA106" s="250"/>
      <c r="PFB106" s="250"/>
      <c r="PFC106" s="250"/>
      <c r="PFD106" s="250"/>
      <c r="PFE106" s="250"/>
      <c r="PFF106" s="250"/>
      <c r="PFG106" s="250"/>
      <c r="PFH106" s="250"/>
      <c r="PFI106" s="250"/>
      <c r="PFJ106" s="250"/>
      <c r="PFK106" s="250"/>
      <c r="PFL106" s="250"/>
      <c r="PFM106" s="250"/>
      <c r="PFN106" s="250"/>
      <c r="PFO106" s="250"/>
      <c r="PFP106" s="250"/>
      <c r="PFQ106" s="250"/>
      <c r="PFR106" s="250"/>
      <c r="PFS106" s="250"/>
      <c r="PFT106" s="250"/>
      <c r="PFU106" s="250"/>
      <c r="PFV106" s="250"/>
      <c r="PFW106" s="250"/>
      <c r="PFX106" s="250"/>
      <c r="PFY106" s="250"/>
      <c r="PFZ106" s="250"/>
      <c r="PGA106" s="250"/>
      <c r="PGB106" s="250"/>
      <c r="PGC106" s="250"/>
      <c r="PGD106" s="250"/>
      <c r="PGE106" s="250"/>
      <c r="PGF106" s="250"/>
      <c r="PGG106" s="250"/>
      <c r="PGH106" s="250"/>
      <c r="PGI106" s="250"/>
      <c r="PGJ106" s="250"/>
      <c r="PGK106" s="250"/>
      <c r="PGL106" s="250"/>
      <c r="PGM106" s="250"/>
      <c r="PGN106" s="250"/>
      <c r="PGO106" s="250"/>
      <c r="PGP106" s="250"/>
      <c r="PGQ106" s="250"/>
      <c r="PGR106" s="250"/>
      <c r="PGS106" s="250"/>
      <c r="PGT106" s="250"/>
      <c r="PGU106" s="250"/>
      <c r="PGV106" s="250"/>
      <c r="PGW106" s="250"/>
      <c r="PGX106" s="250"/>
      <c r="PGY106" s="250"/>
      <c r="PGZ106" s="250"/>
      <c r="PHA106" s="250"/>
      <c r="PHB106" s="250"/>
      <c r="PHC106" s="250"/>
      <c r="PHD106" s="250"/>
      <c r="PHE106" s="250"/>
      <c r="PHF106" s="250"/>
      <c r="PHG106" s="250"/>
      <c r="PHH106" s="250"/>
      <c r="PHI106" s="250"/>
      <c r="PHJ106" s="250"/>
      <c r="PHK106" s="250"/>
      <c r="PHL106" s="250"/>
      <c r="PHM106" s="250"/>
      <c r="PHN106" s="250"/>
      <c r="PHO106" s="250"/>
      <c r="PHP106" s="250"/>
      <c r="PHQ106" s="250"/>
      <c r="PHR106" s="250"/>
      <c r="PHS106" s="250"/>
      <c r="PHT106" s="250"/>
      <c r="PHU106" s="250"/>
      <c r="PHV106" s="250"/>
      <c r="PHW106" s="250"/>
      <c r="PHX106" s="250"/>
      <c r="PHY106" s="250"/>
      <c r="PHZ106" s="250"/>
      <c r="PIA106" s="250"/>
      <c r="PIB106" s="250"/>
      <c r="PIC106" s="250"/>
      <c r="PID106" s="250"/>
      <c r="PIE106" s="250"/>
      <c r="PIF106" s="250"/>
      <c r="PIG106" s="250"/>
      <c r="PIH106" s="250"/>
      <c r="PII106" s="250"/>
      <c r="PIJ106" s="250"/>
      <c r="PIK106" s="250"/>
      <c r="PIL106" s="250"/>
      <c r="PIM106" s="250"/>
      <c r="PIN106" s="250"/>
      <c r="PIO106" s="250"/>
      <c r="PIP106" s="250"/>
      <c r="PIQ106" s="250"/>
      <c r="PIR106" s="250"/>
      <c r="PIS106" s="250"/>
      <c r="PIT106" s="250"/>
      <c r="PIU106" s="250"/>
      <c r="PIV106" s="250"/>
      <c r="PIW106" s="250"/>
      <c r="PIX106" s="250"/>
      <c r="PIY106" s="250"/>
      <c r="PIZ106" s="250"/>
      <c r="PJA106" s="250"/>
      <c r="PJB106" s="250"/>
      <c r="PJC106" s="250"/>
      <c r="PJD106" s="250"/>
      <c r="PJE106" s="250"/>
      <c r="PJF106" s="250"/>
      <c r="PJG106" s="250"/>
      <c r="PJH106" s="250"/>
      <c r="PJI106" s="250"/>
      <c r="PJJ106" s="250"/>
      <c r="PJK106" s="250"/>
      <c r="PJL106" s="250"/>
      <c r="PJM106" s="250"/>
      <c r="PJN106" s="250"/>
      <c r="PJO106" s="250"/>
      <c r="PJP106" s="250"/>
      <c r="PJQ106" s="250"/>
      <c r="PJR106" s="250"/>
      <c r="PJS106" s="250"/>
      <c r="PJT106" s="250"/>
      <c r="PJU106" s="250"/>
      <c r="PJV106" s="250"/>
      <c r="PJW106" s="250"/>
      <c r="PJX106" s="250"/>
      <c r="PJY106" s="250"/>
      <c r="PJZ106" s="250"/>
      <c r="PKA106" s="250"/>
      <c r="PKB106" s="250"/>
      <c r="PKC106" s="250"/>
      <c r="PKD106" s="250"/>
      <c r="PKE106" s="250"/>
      <c r="PKF106" s="250"/>
      <c r="PKG106" s="250"/>
      <c r="PKH106" s="250"/>
      <c r="PKI106" s="250"/>
      <c r="PKJ106" s="250"/>
      <c r="PKK106" s="250"/>
      <c r="PKL106" s="250"/>
      <c r="PKM106" s="250"/>
      <c r="PKN106" s="250"/>
      <c r="PKO106" s="250"/>
      <c r="PKP106" s="250"/>
      <c r="PKQ106" s="250"/>
      <c r="PKR106" s="250"/>
      <c r="PKS106" s="250"/>
      <c r="PKT106" s="250"/>
      <c r="PKU106" s="250"/>
      <c r="PKV106" s="250"/>
      <c r="PKW106" s="250"/>
      <c r="PKX106" s="250"/>
      <c r="PKY106" s="250"/>
      <c r="PKZ106" s="250"/>
      <c r="PLA106" s="250"/>
      <c r="PLB106" s="250"/>
      <c r="PLC106" s="250"/>
      <c r="PLD106" s="250"/>
      <c r="PLE106" s="250"/>
      <c r="PLF106" s="250"/>
      <c r="PLG106" s="250"/>
      <c r="PLH106" s="250"/>
      <c r="PLI106" s="250"/>
      <c r="PLJ106" s="250"/>
      <c r="PLK106" s="250"/>
      <c r="PLL106" s="250"/>
      <c r="PLM106" s="250"/>
      <c r="PLN106" s="250"/>
      <c r="PLO106" s="250"/>
      <c r="PLP106" s="250"/>
      <c r="PLQ106" s="250"/>
      <c r="PLR106" s="250"/>
      <c r="PLS106" s="250"/>
      <c r="PLT106" s="250"/>
      <c r="PLU106" s="250"/>
      <c r="PLV106" s="250"/>
      <c r="PLW106" s="250"/>
      <c r="PLX106" s="250"/>
      <c r="PLY106" s="250"/>
      <c r="PLZ106" s="250"/>
      <c r="PMA106" s="250"/>
      <c r="PMB106" s="250"/>
      <c r="PMC106" s="250"/>
      <c r="PMD106" s="250"/>
      <c r="PME106" s="250"/>
      <c r="PMF106" s="250"/>
      <c r="PMG106" s="250"/>
      <c r="PMH106" s="250"/>
      <c r="PMI106" s="250"/>
      <c r="PMJ106" s="250"/>
      <c r="PMK106" s="250"/>
      <c r="PML106" s="250"/>
      <c r="PMM106" s="250"/>
      <c r="PMN106" s="250"/>
      <c r="PMO106" s="250"/>
      <c r="PMP106" s="250"/>
      <c r="PMQ106" s="250"/>
      <c r="PMR106" s="250"/>
      <c r="PMS106" s="250"/>
      <c r="PMT106" s="250"/>
      <c r="PMU106" s="250"/>
      <c r="PMV106" s="250"/>
      <c r="PMW106" s="250"/>
      <c r="PMX106" s="250"/>
      <c r="PMY106" s="250"/>
      <c r="PMZ106" s="250"/>
      <c r="PNA106" s="250"/>
      <c r="PNB106" s="250"/>
      <c r="PNC106" s="250"/>
      <c r="PND106" s="250"/>
      <c r="PNE106" s="250"/>
      <c r="PNF106" s="250"/>
      <c r="PNG106" s="250"/>
      <c r="PNH106" s="250"/>
      <c r="PNI106" s="250"/>
      <c r="PNJ106" s="250"/>
      <c r="PNK106" s="250"/>
      <c r="PNL106" s="250"/>
      <c r="PNM106" s="250"/>
      <c r="PNN106" s="250"/>
      <c r="PNO106" s="250"/>
      <c r="PNP106" s="250"/>
      <c r="PNQ106" s="250"/>
      <c r="PNR106" s="250"/>
      <c r="PNS106" s="250"/>
      <c r="PNT106" s="250"/>
      <c r="PNU106" s="250"/>
      <c r="PNV106" s="250"/>
      <c r="PNW106" s="250"/>
      <c r="PNX106" s="250"/>
      <c r="PNY106" s="250"/>
      <c r="PNZ106" s="250"/>
      <c r="POA106" s="250"/>
      <c r="POB106" s="250"/>
      <c r="POC106" s="250"/>
      <c r="POD106" s="250"/>
      <c r="POE106" s="250"/>
      <c r="POF106" s="250"/>
      <c r="POG106" s="250"/>
      <c r="POH106" s="250"/>
      <c r="POI106" s="250"/>
      <c r="POJ106" s="250"/>
      <c r="POK106" s="250"/>
      <c r="POL106" s="250"/>
      <c r="POM106" s="250"/>
      <c r="PON106" s="250"/>
      <c r="POO106" s="250"/>
      <c r="POP106" s="250"/>
      <c r="POQ106" s="250"/>
      <c r="POR106" s="250"/>
      <c r="POS106" s="250"/>
      <c r="POT106" s="250"/>
      <c r="POU106" s="250"/>
      <c r="POV106" s="250"/>
      <c r="POW106" s="250"/>
      <c r="POX106" s="250"/>
      <c r="POY106" s="250"/>
      <c r="POZ106" s="250"/>
      <c r="PPA106" s="250"/>
      <c r="PPB106" s="250"/>
      <c r="PPC106" s="250"/>
      <c r="PPD106" s="250"/>
      <c r="PPE106" s="250"/>
      <c r="PPF106" s="250"/>
      <c r="PPG106" s="250"/>
      <c r="PPH106" s="250"/>
      <c r="PPI106" s="250"/>
      <c r="PPJ106" s="250"/>
      <c r="PPK106" s="250"/>
      <c r="PPL106" s="250"/>
      <c r="PPM106" s="250"/>
      <c r="PPN106" s="250"/>
      <c r="PPO106" s="250"/>
      <c r="PPP106" s="250"/>
      <c r="PPQ106" s="250"/>
      <c r="PPR106" s="250"/>
      <c r="PPS106" s="250"/>
      <c r="PPT106" s="250"/>
      <c r="PPU106" s="250"/>
      <c r="PPV106" s="250"/>
      <c r="PPW106" s="250"/>
      <c r="PPX106" s="250"/>
      <c r="PPY106" s="250"/>
      <c r="PPZ106" s="250"/>
      <c r="PQA106" s="250"/>
      <c r="PQB106" s="250"/>
      <c r="PQC106" s="250"/>
      <c r="PQD106" s="250"/>
      <c r="PQE106" s="250"/>
      <c r="PQF106" s="250"/>
      <c r="PQG106" s="250"/>
      <c r="PQH106" s="250"/>
      <c r="PQI106" s="250"/>
      <c r="PQJ106" s="250"/>
      <c r="PQK106" s="250"/>
      <c r="PQL106" s="250"/>
      <c r="PQM106" s="250"/>
      <c r="PQN106" s="250"/>
      <c r="PQO106" s="250"/>
      <c r="PQP106" s="250"/>
      <c r="PQQ106" s="250"/>
      <c r="PQR106" s="250"/>
      <c r="PQS106" s="250"/>
      <c r="PQT106" s="250"/>
      <c r="PQU106" s="250"/>
      <c r="PQV106" s="250"/>
      <c r="PQW106" s="250"/>
      <c r="PQX106" s="250"/>
      <c r="PQY106" s="250"/>
      <c r="PQZ106" s="250"/>
      <c r="PRA106" s="250"/>
      <c r="PRB106" s="250"/>
      <c r="PRC106" s="250"/>
      <c r="PRD106" s="250"/>
      <c r="PRE106" s="250"/>
      <c r="PRF106" s="250"/>
      <c r="PRG106" s="250"/>
      <c r="PRH106" s="250"/>
      <c r="PRI106" s="250"/>
      <c r="PRJ106" s="250"/>
      <c r="PRK106" s="250"/>
      <c r="PRL106" s="250"/>
      <c r="PRM106" s="250"/>
      <c r="PRN106" s="250"/>
      <c r="PRO106" s="250"/>
      <c r="PRP106" s="250"/>
      <c r="PRQ106" s="250"/>
      <c r="PRR106" s="250"/>
      <c r="PRS106" s="250"/>
      <c r="PRT106" s="250"/>
      <c r="PRU106" s="250"/>
      <c r="PRV106" s="250"/>
      <c r="PRW106" s="250"/>
      <c r="PRX106" s="250"/>
      <c r="PRY106" s="250"/>
      <c r="PRZ106" s="250"/>
      <c r="PSA106" s="250"/>
      <c r="PSB106" s="250"/>
      <c r="PSC106" s="250"/>
      <c r="PSD106" s="250"/>
      <c r="PSE106" s="250"/>
      <c r="PSF106" s="250"/>
      <c r="PSG106" s="250"/>
      <c r="PSH106" s="250"/>
      <c r="PSI106" s="250"/>
      <c r="PSJ106" s="250"/>
      <c r="PSK106" s="250"/>
      <c r="PSL106" s="250"/>
      <c r="PSM106" s="250"/>
      <c r="PSN106" s="250"/>
      <c r="PSO106" s="250"/>
      <c r="PSP106" s="250"/>
      <c r="PSQ106" s="250"/>
      <c r="PSR106" s="250"/>
      <c r="PSS106" s="250"/>
      <c r="PST106" s="250"/>
      <c r="PSU106" s="250"/>
      <c r="PSV106" s="250"/>
      <c r="PSW106" s="250"/>
      <c r="PSX106" s="250"/>
      <c r="PSY106" s="250"/>
      <c r="PSZ106" s="250"/>
      <c r="PTA106" s="250"/>
      <c r="PTB106" s="250"/>
      <c r="PTC106" s="250"/>
      <c r="PTD106" s="250"/>
      <c r="PTE106" s="250"/>
      <c r="PTF106" s="250"/>
      <c r="PTG106" s="250"/>
      <c r="PTH106" s="250"/>
      <c r="PTI106" s="250"/>
      <c r="PTJ106" s="250"/>
      <c r="PTK106" s="250"/>
      <c r="PTL106" s="250"/>
      <c r="PTM106" s="250"/>
      <c r="PTN106" s="250"/>
      <c r="PTO106" s="250"/>
      <c r="PTP106" s="250"/>
      <c r="PTQ106" s="250"/>
      <c r="PTR106" s="250"/>
      <c r="PTS106" s="250"/>
      <c r="PTT106" s="250"/>
      <c r="PTU106" s="250"/>
      <c r="PTV106" s="250"/>
      <c r="PTW106" s="250"/>
      <c r="PTX106" s="250"/>
      <c r="PTY106" s="250"/>
      <c r="PTZ106" s="250"/>
      <c r="PUA106" s="250"/>
      <c r="PUB106" s="250"/>
      <c r="PUC106" s="250"/>
      <c r="PUD106" s="250"/>
      <c r="PUE106" s="250"/>
      <c r="PUF106" s="250"/>
      <c r="PUG106" s="250"/>
      <c r="PUH106" s="250"/>
      <c r="PUI106" s="250"/>
      <c r="PUJ106" s="250"/>
      <c r="PUK106" s="250"/>
      <c r="PUL106" s="250"/>
      <c r="PUM106" s="250"/>
      <c r="PUN106" s="250"/>
      <c r="PUO106" s="250"/>
      <c r="PUP106" s="250"/>
      <c r="PUQ106" s="250"/>
      <c r="PUR106" s="250"/>
      <c r="PUS106" s="250"/>
      <c r="PUT106" s="250"/>
      <c r="PUU106" s="250"/>
      <c r="PUV106" s="250"/>
      <c r="PUW106" s="250"/>
      <c r="PUX106" s="250"/>
      <c r="PUY106" s="250"/>
      <c r="PUZ106" s="250"/>
      <c r="PVA106" s="250"/>
      <c r="PVB106" s="250"/>
      <c r="PVC106" s="250"/>
      <c r="PVD106" s="250"/>
      <c r="PVE106" s="250"/>
      <c r="PVF106" s="250"/>
      <c r="PVG106" s="250"/>
      <c r="PVH106" s="250"/>
      <c r="PVI106" s="250"/>
      <c r="PVJ106" s="250"/>
      <c r="PVK106" s="250"/>
      <c r="PVL106" s="250"/>
      <c r="PVM106" s="250"/>
      <c r="PVN106" s="250"/>
      <c r="PVO106" s="250"/>
      <c r="PVP106" s="250"/>
      <c r="PVQ106" s="250"/>
      <c r="PVR106" s="250"/>
      <c r="PVS106" s="250"/>
      <c r="PVT106" s="250"/>
      <c r="PVU106" s="250"/>
      <c r="PVV106" s="250"/>
      <c r="PVW106" s="250"/>
      <c r="PVX106" s="250"/>
      <c r="PVY106" s="250"/>
      <c r="PVZ106" s="250"/>
      <c r="PWA106" s="250"/>
      <c r="PWB106" s="250"/>
      <c r="PWC106" s="250"/>
      <c r="PWD106" s="250"/>
      <c r="PWE106" s="250"/>
      <c r="PWF106" s="250"/>
      <c r="PWG106" s="250"/>
      <c r="PWH106" s="250"/>
      <c r="PWI106" s="250"/>
      <c r="PWJ106" s="250"/>
      <c r="PWK106" s="250"/>
      <c r="PWL106" s="250"/>
      <c r="PWM106" s="250"/>
      <c r="PWN106" s="250"/>
      <c r="PWO106" s="250"/>
      <c r="PWP106" s="250"/>
      <c r="PWQ106" s="250"/>
      <c r="PWR106" s="250"/>
      <c r="PWS106" s="250"/>
      <c r="PWT106" s="250"/>
      <c r="PWU106" s="250"/>
      <c r="PWV106" s="250"/>
      <c r="PWW106" s="250"/>
      <c r="PWX106" s="250"/>
      <c r="PWY106" s="250"/>
      <c r="PWZ106" s="250"/>
      <c r="PXA106" s="250"/>
      <c r="PXB106" s="250"/>
      <c r="PXC106" s="250"/>
      <c r="PXD106" s="250"/>
      <c r="PXE106" s="250"/>
      <c r="PXF106" s="250"/>
      <c r="PXG106" s="250"/>
      <c r="PXH106" s="250"/>
      <c r="PXI106" s="250"/>
      <c r="PXJ106" s="250"/>
      <c r="PXK106" s="250"/>
      <c r="PXL106" s="250"/>
      <c r="PXM106" s="250"/>
      <c r="PXN106" s="250"/>
      <c r="PXO106" s="250"/>
      <c r="PXP106" s="250"/>
      <c r="PXQ106" s="250"/>
      <c r="PXR106" s="250"/>
      <c r="PXS106" s="250"/>
      <c r="PXT106" s="250"/>
      <c r="PXU106" s="250"/>
      <c r="PXV106" s="250"/>
      <c r="PXW106" s="250"/>
      <c r="PXX106" s="250"/>
      <c r="PXY106" s="250"/>
      <c r="PXZ106" s="250"/>
      <c r="PYA106" s="250"/>
      <c r="PYB106" s="250"/>
      <c r="PYC106" s="250"/>
      <c r="PYD106" s="250"/>
      <c r="PYE106" s="250"/>
      <c r="PYF106" s="250"/>
      <c r="PYG106" s="250"/>
      <c r="PYH106" s="250"/>
      <c r="PYI106" s="250"/>
      <c r="PYJ106" s="250"/>
      <c r="PYK106" s="250"/>
      <c r="PYL106" s="250"/>
      <c r="PYM106" s="250"/>
      <c r="PYN106" s="250"/>
      <c r="PYO106" s="250"/>
      <c r="PYP106" s="250"/>
      <c r="PYQ106" s="250"/>
      <c r="PYR106" s="250"/>
      <c r="PYS106" s="250"/>
      <c r="PYT106" s="250"/>
      <c r="PYU106" s="250"/>
      <c r="PYV106" s="250"/>
      <c r="PYW106" s="250"/>
      <c r="PYX106" s="250"/>
      <c r="PYY106" s="250"/>
      <c r="PYZ106" s="250"/>
      <c r="PZA106" s="250"/>
      <c r="PZB106" s="250"/>
      <c r="PZC106" s="250"/>
      <c r="PZD106" s="250"/>
      <c r="PZE106" s="250"/>
      <c r="PZF106" s="250"/>
      <c r="PZG106" s="250"/>
      <c r="PZH106" s="250"/>
      <c r="PZI106" s="250"/>
      <c r="PZJ106" s="250"/>
      <c r="PZK106" s="250"/>
      <c r="PZL106" s="250"/>
      <c r="PZM106" s="250"/>
      <c r="PZN106" s="250"/>
      <c r="PZO106" s="250"/>
      <c r="PZP106" s="250"/>
      <c r="PZQ106" s="250"/>
      <c r="PZR106" s="250"/>
      <c r="PZS106" s="250"/>
      <c r="PZT106" s="250"/>
      <c r="PZU106" s="250"/>
      <c r="PZV106" s="250"/>
      <c r="PZW106" s="250"/>
      <c r="PZX106" s="250"/>
      <c r="PZY106" s="250"/>
      <c r="PZZ106" s="250"/>
      <c r="QAA106" s="250"/>
      <c r="QAB106" s="250"/>
      <c r="QAC106" s="250"/>
      <c r="QAD106" s="250"/>
      <c r="QAE106" s="250"/>
      <c r="QAF106" s="250"/>
      <c r="QAG106" s="250"/>
      <c r="QAH106" s="250"/>
      <c r="QAI106" s="250"/>
      <c r="QAJ106" s="250"/>
      <c r="QAK106" s="250"/>
      <c r="QAL106" s="250"/>
      <c r="QAM106" s="250"/>
      <c r="QAN106" s="250"/>
      <c r="QAO106" s="250"/>
      <c r="QAP106" s="250"/>
      <c r="QAQ106" s="250"/>
      <c r="QAR106" s="250"/>
      <c r="QAS106" s="250"/>
      <c r="QAT106" s="250"/>
      <c r="QAU106" s="250"/>
      <c r="QAV106" s="250"/>
      <c r="QAW106" s="250"/>
      <c r="QAX106" s="250"/>
      <c r="QAY106" s="250"/>
      <c r="QAZ106" s="250"/>
      <c r="QBA106" s="250"/>
      <c r="QBB106" s="250"/>
      <c r="QBC106" s="250"/>
      <c r="QBD106" s="250"/>
      <c r="QBE106" s="250"/>
      <c r="QBF106" s="250"/>
      <c r="QBG106" s="250"/>
      <c r="QBH106" s="250"/>
      <c r="QBI106" s="250"/>
      <c r="QBJ106" s="250"/>
      <c r="QBK106" s="250"/>
      <c r="QBL106" s="250"/>
      <c r="QBM106" s="250"/>
      <c r="QBN106" s="250"/>
      <c r="QBO106" s="250"/>
      <c r="QBP106" s="250"/>
      <c r="QBQ106" s="250"/>
      <c r="QBR106" s="250"/>
      <c r="QBS106" s="250"/>
      <c r="QBT106" s="250"/>
      <c r="QBU106" s="250"/>
      <c r="QBV106" s="250"/>
      <c r="QBW106" s="250"/>
      <c r="QBX106" s="250"/>
      <c r="QBY106" s="250"/>
      <c r="QBZ106" s="250"/>
      <c r="QCA106" s="250"/>
      <c r="QCB106" s="250"/>
      <c r="QCC106" s="250"/>
      <c r="QCD106" s="250"/>
      <c r="QCE106" s="250"/>
      <c r="QCF106" s="250"/>
      <c r="QCG106" s="250"/>
      <c r="QCH106" s="250"/>
      <c r="QCI106" s="250"/>
      <c r="QCJ106" s="250"/>
      <c r="QCK106" s="250"/>
      <c r="QCL106" s="250"/>
      <c r="QCM106" s="250"/>
      <c r="QCN106" s="250"/>
      <c r="QCO106" s="250"/>
      <c r="QCP106" s="250"/>
      <c r="QCQ106" s="250"/>
      <c r="QCR106" s="250"/>
      <c r="QCS106" s="250"/>
      <c r="QCT106" s="250"/>
      <c r="QCU106" s="250"/>
      <c r="QCV106" s="250"/>
      <c r="QCW106" s="250"/>
      <c r="QCX106" s="250"/>
      <c r="QCY106" s="250"/>
      <c r="QCZ106" s="250"/>
      <c r="QDA106" s="250"/>
      <c r="QDB106" s="250"/>
      <c r="QDC106" s="250"/>
      <c r="QDD106" s="250"/>
      <c r="QDE106" s="250"/>
      <c r="QDF106" s="250"/>
      <c r="QDG106" s="250"/>
      <c r="QDH106" s="250"/>
      <c r="QDI106" s="250"/>
      <c r="QDJ106" s="250"/>
      <c r="QDK106" s="250"/>
      <c r="QDL106" s="250"/>
      <c r="QDM106" s="250"/>
      <c r="QDN106" s="250"/>
      <c r="QDO106" s="250"/>
      <c r="QDP106" s="250"/>
      <c r="QDQ106" s="250"/>
      <c r="QDR106" s="250"/>
      <c r="QDS106" s="250"/>
      <c r="QDT106" s="250"/>
      <c r="QDU106" s="250"/>
      <c r="QDV106" s="250"/>
      <c r="QDW106" s="250"/>
      <c r="QDX106" s="250"/>
      <c r="QDY106" s="250"/>
      <c r="QDZ106" s="250"/>
      <c r="QEA106" s="250"/>
      <c r="QEB106" s="250"/>
      <c r="QEC106" s="250"/>
      <c r="QED106" s="250"/>
      <c r="QEE106" s="250"/>
      <c r="QEF106" s="250"/>
      <c r="QEG106" s="250"/>
      <c r="QEH106" s="250"/>
      <c r="QEI106" s="250"/>
      <c r="QEJ106" s="250"/>
      <c r="QEK106" s="250"/>
      <c r="QEL106" s="250"/>
      <c r="QEM106" s="250"/>
      <c r="QEN106" s="250"/>
      <c r="QEO106" s="250"/>
      <c r="QEP106" s="250"/>
      <c r="QEQ106" s="250"/>
      <c r="QER106" s="250"/>
      <c r="QES106" s="250"/>
      <c r="QET106" s="250"/>
      <c r="QEU106" s="250"/>
      <c r="QEV106" s="250"/>
      <c r="QEW106" s="250"/>
      <c r="QEX106" s="250"/>
      <c r="QEY106" s="250"/>
      <c r="QEZ106" s="250"/>
      <c r="QFA106" s="250"/>
      <c r="QFB106" s="250"/>
      <c r="QFC106" s="250"/>
      <c r="QFD106" s="250"/>
      <c r="QFE106" s="250"/>
      <c r="QFF106" s="250"/>
      <c r="QFG106" s="250"/>
      <c r="QFH106" s="250"/>
      <c r="QFI106" s="250"/>
      <c r="QFJ106" s="250"/>
      <c r="QFK106" s="250"/>
      <c r="QFL106" s="250"/>
      <c r="QFM106" s="250"/>
      <c r="QFN106" s="250"/>
      <c r="QFO106" s="250"/>
      <c r="QFP106" s="250"/>
      <c r="QFQ106" s="250"/>
      <c r="QFR106" s="250"/>
      <c r="QFS106" s="250"/>
      <c r="QFT106" s="250"/>
      <c r="QFU106" s="250"/>
      <c r="QFV106" s="250"/>
      <c r="QFW106" s="250"/>
      <c r="QFX106" s="250"/>
      <c r="QFY106" s="250"/>
      <c r="QFZ106" s="250"/>
      <c r="QGA106" s="250"/>
      <c r="QGB106" s="250"/>
      <c r="QGC106" s="250"/>
      <c r="QGD106" s="250"/>
      <c r="QGE106" s="250"/>
      <c r="QGF106" s="250"/>
      <c r="QGG106" s="250"/>
      <c r="QGH106" s="250"/>
      <c r="QGI106" s="250"/>
      <c r="QGJ106" s="250"/>
      <c r="QGK106" s="250"/>
      <c r="QGL106" s="250"/>
      <c r="QGM106" s="250"/>
      <c r="QGN106" s="250"/>
      <c r="QGO106" s="250"/>
      <c r="QGP106" s="250"/>
      <c r="QGQ106" s="250"/>
      <c r="QGR106" s="250"/>
      <c r="QGS106" s="250"/>
      <c r="QGT106" s="250"/>
      <c r="QGU106" s="250"/>
      <c r="QGV106" s="250"/>
      <c r="QGW106" s="250"/>
      <c r="QGX106" s="250"/>
      <c r="QGY106" s="250"/>
      <c r="QGZ106" s="250"/>
      <c r="QHA106" s="250"/>
      <c r="QHB106" s="250"/>
      <c r="QHC106" s="250"/>
      <c r="QHD106" s="250"/>
      <c r="QHE106" s="250"/>
      <c r="QHF106" s="250"/>
      <c r="QHG106" s="250"/>
      <c r="QHH106" s="250"/>
      <c r="QHI106" s="250"/>
      <c r="QHJ106" s="250"/>
      <c r="QHK106" s="250"/>
      <c r="QHL106" s="250"/>
      <c r="QHM106" s="250"/>
      <c r="QHN106" s="250"/>
      <c r="QHO106" s="250"/>
      <c r="QHP106" s="250"/>
      <c r="QHQ106" s="250"/>
      <c r="QHR106" s="250"/>
      <c r="QHS106" s="250"/>
      <c r="QHT106" s="250"/>
      <c r="QHU106" s="250"/>
      <c r="QHV106" s="250"/>
      <c r="QHW106" s="250"/>
      <c r="QHX106" s="250"/>
      <c r="QHY106" s="250"/>
      <c r="QHZ106" s="250"/>
      <c r="QIA106" s="250"/>
      <c r="QIB106" s="250"/>
      <c r="QIC106" s="250"/>
      <c r="QID106" s="250"/>
      <c r="QIE106" s="250"/>
      <c r="QIF106" s="250"/>
      <c r="QIG106" s="250"/>
      <c r="QIH106" s="250"/>
      <c r="QII106" s="250"/>
      <c r="QIJ106" s="250"/>
      <c r="QIK106" s="250"/>
      <c r="QIL106" s="250"/>
      <c r="QIM106" s="250"/>
      <c r="QIN106" s="250"/>
      <c r="QIO106" s="250"/>
      <c r="QIP106" s="250"/>
      <c r="QIQ106" s="250"/>
      <c r="QIR106" s="250"/>
      <c r="QIS106" s="250"/>
      <c r="QIT106" s="250"/>
      <c r="QIU106" s="250"/>
      <c r="QIV106" s="250"/>
      <c r="QIW106" s="250"/>
      <c r="QIX106" s="250"/>
      <c r="QIY106" s="250"/>
      <c r="QIZ106" s="250"/>
      <c r="QJA106" s="250"/>
      <c r="QJB106" s="250"/>
      <c r="QJC106" s="250"/>
      <c r="QJD106" s="250"/>
      <c r="QJE106" s="250"/>
      <c r="QJF106" s="250"/>
      <c r="QJG106" s="250"/>
      <c r="QJH106" s="250"/>
      <c r="QJI106" s="250"/>
      <c r="QJJ106" s="250"/>
      <c r="QJK106" s="250"/>
      <c r="QJL106" s="250"/>
      <c r="QJM106" s="250"/>
      <c r="QJN106" s="250"/>
      <c r="QJO106" s="250"/>
      <c r="QJP106" s="250"/>
      <c r="QJQ106" s="250"/>
      <c r="QJR106" s="250"/>
      <c r="QJS106" s="250"/>
      <c r="QJT106" s="250"/>
      <c r="QJU106" s="250"/>
      <c r="QJV106" s="250"/>
      <c r="QJW106" s="250"/>
      <c r="QJX106" s="250"/>
      <c r="QJY106" s="250"/>
      <c r="QJZ106" s="250"/>
      <c r="QKA106" s="250"/>
      <c r="QKB106" s="250"/>
      <c r="QKC106" s="250"/>
      <c r="QKD106" s="250"/>
      <c r="QKE106" s="250"/>
      <c r="QKF106" s="250"/>
      <c r="QKG106" s="250"/>
      <c r="QKH106" s="250"/>
      <c r="QKI106" s="250"/>
      <c r="QKJ106" s="250"/>
      <c r="QKK106" s="250"/>
      <c r="QKL106" s="250"/>
      <c r="QKM106" s="250"/>
      <c r="QKN106" s="250"/>
      <c r="QKO106" s="250"/>
      <c r="QKP106" s="250"/>
      <c r="QKQ106" s="250"/>
      <c r="QKR106" s="250"/>
      <c r="QKS106" s="250"/>
      <c r="QKT106" s="250"/>
      <c r="QKU106" s="250"/>
      <c r="QKV106" s="250"/>
      <c r="QKW106" s="250"/>
      <c r="QKX106" s="250"/>
      <c r="QKY106" s="250"/>
      <c r="QKZ106" s="250"/>
      <c r="QLA106" s="250"/>
      <c r="QLB106" s="250"/>
      <c r="QLC106" s="250"/>
      <c r="QLD106" s="250"/>
      <c r="QLE106" s="250"/>
      <c r="QLF106" s="250"/>
      <c r="QLG106" s="250"/>
      <c r="QLH106" s="250"/>
      <c r="QLI106" s="250"/>
      <c r="QLJ106" s="250"/>
      <c r="QLK106" s="250"/>
      <c r="QLL106" s="250"/>
      <c r="QLM106" s="250"/>
      <c r="QLN106" s="250"/>
      <c r="QLO106" s="250"/>
      <c r="QLP106" s="250"/>
      <c r="QLQ106" s="250"/>
      <c r="QLR106" s="250"/>
      <c r="QLS106" s="250"/>
      <c r="QLT106" s="250"/>
      <c r="QLU106" s="250"/>
      <c r="QLV106" s="250"/>
      <c r="QLW106" s="250"/>
      <c r="QLX106" s="250"/>
      <c r="QLY106" s="250"/>
      <c r="QLZ106" s="250"/>
      <c r="QMA106" s="250"/>
      <c r="QMB106" s="250"/>
      <c r="QMC106" s="250"/>
      <c r="QMD106" s="250"/>
      <c r="QME106" s="250"/>
      <c r="QMF106" s="250"/>
      <c r="QMG106" s="250"/>
      <c r="QMH106" s="250"/>
      <c r="QMI106" s="250"/>
      <c r="QMJ106" s="250"/>
      <c r="QMK106" s="250"/>
      <c r="QML106" s="250"/>
      <c r="QMM106" s="250"/>
      <c r="QMN106" s="250"/>
      <c r="QMO106" s="250"/>
      <c r="QMP106" s="250"/>
      <c r="QMQ106" s="250"/>
      <c r="QMR106" s="250"/>
      <c r="QMS106" s="250"/>
      <c r="QMT106" s="250"/>
      <c r="QMU106" s="250"/>
      <c r="QMV106" s="250"/>
      <c r="QMW106" s="250"/>
      <c r="QMX106" s="250"/>
      <c r="QMY106" s="250"/>
      <c r="QMZ106" s="250"/>
      <c r="QNA106" s="250"/>
      <c r="QNB106" s="250"/>
      <c r="QNC106" s="250"/>
      <c r="QND106" s="250"/>
      <c r="QNE106" s="250"/>
      <c r="QNF106" s="250"/>
      <c r="QNG106" s="250"/>
      <c r="QNH106" s="250"/>
      <c r="QNI106" s="250"/>
      <c r="QNJ106" s="250"/>
      <c r="QNK106" s="250"/>
      <c r="QNL106" s="250"/>
      <c r="QNM106" s="250"/>
      <c r="QNN106" s="250"/>
      <c r="QNO106" s="250"/>
      <c r="QNP106" s="250"/>
      <c r="QNQ106" s="250"/>
      <c r="QNR106" s="250"/>
      <c r="QNS106" s="250"/>
      <c r="QNT106" s="250"/>
      <c r="QNU106" s="250"/>
      <c r="QNV106" s="250"/>
      <c r="QNW106" s="250"/>
      <c r="QNX106" s="250"/>
      <c r="QNY106" s="250"/>
      <c r="QNZ106" s="250"/>
      <c r="QOA106" s="250"/>
      <c r="QOB106" s="250"/>
      <c r="QOC106" s="250"/>
      <c r="QOD106" s="250"/>
      <c r="QOE106" s="250"/>
      <c r="QOF106" s="250"/>
      <c r="QOG106" s="250"/>
      <c r="QOH106" s="250"/>
      <c r="QOI106" s="250"/>
      <c r="QOJ106" s="250"/>
      <c r="QOK106" s="250"/>
      <c r="QOL106" s="250"/>
      <c r="QOM106" s="250"/>
      <c r="QON106" s="250"/>
      <c r="QOO106" s="250"/>
      <c r="QOP106" s="250"/>
      <c r="QOQ106" s="250"/>
      <c r="QOR106" s="250"/>
      <c r="QOS106" s="250"/>
      <c r="QOT106" s="250"/>
      <c r="QOU106" s="250"/>
      <c r="QOV106" s="250"/>
      <c r="QOW106" s="250"/>
      <c r="QOX106" s="250"/>
      <c r="QOY106" s="250"/>
      <c r="QOZ106" s="250"/>
      <c r="QPA106" s="250"/>
      <c r="QPB106" s="250"/>
      <c r="QPC106" s="250"/>
      <c r="QPD106" s="250"/>
      <c r="QPE106" s="250"/>
      <c r="QPF106" s="250"/>
      <c r="QPG106" s="250"/>
      <c r="QPH106" s="250"/>
      <c r="QPI106" s="250"/>
      <c r="QPJ106" s="250"/>
      <c r="QPK106" s="250"/>
      <c r="QPL106" s="250"/>
      <c r="QPM106" s="250"/>
      <c r="QPN106" s="250"/>
      <c r="QPO106" s="250"/>
      <c r="QPP106" s="250"/>
      <c r="QPQ106" s="250"/>
      <c r="QPR106" s="250"/>
      <c r="QPS106" s="250"/>
      <c r="QPT106" s="250"/>
      <c r="QPU106" s="250"/>
      <c r="QPV106" s="250"/>
      <c r="QPW106" s="250"/>
      <c r="QPX106" s="250"/>
      <c r="QPY106" s="250"/>
      <c r="QPZ106" s="250"/>
      <c r="QQA106" s="250"/>
      <c r="QQB106" s="250"/>
      <c r="QQC106" s="250"/>
      <c r="QQD106" s="250"/>
      <c r="QQE106" s="250"/>
      <c r="QQF106" s="250"/>
      <c r="QQG106" s="250"/>
      <c r="QQH106" s="250"/>
      <c r="QQI106" s="250"/>
      <c r="QQJ106" s="250"/>
      <c r="QQK106" s="250"/>
      <c r="QQL106" s="250"/>
      <c r="QQM106" s="250"/>
      <c r="QQN106" s="250"/>
      <c r="QQO106" s="250"/>
      <c r="QQP106" s="250"/>
      <c r="QQQ106" s="250"/>
      <c r="QQR106" s="250"/>
      <c r="QQS106" s="250"/>
      <c r="QQT106" s="250"/>
      <c r="QQU106" s="250"/>
      <c r="QQV106" s="250"/>
      <c r="QQW106" s="250"/>
      <c r="QQX106" s="250"/>
      <c r="QQY106" s="250"/>
      <c r="QQZ106" s="250"/>
      <c r="QRA106" s="250"/>
      <c r="QRB106" s="250"/>
      <c r="QRC106" s="250"/>
      <c r="QRD106" s="250"/>
      <c r="QRE106" s="250"/>
      <c r="QRF106" s="250"/>
      <c r="QRG106" s="250"/>
      <c r="QRH106" s="250"/>
      <c r="QRI106" s="250"/>
      <c r="QRJ106" s="250"/>
      <c r="QRK106" s="250"/>
      <c r="QRL106" s="250"/>
      <c r="QRM106" s="250"/>
      <c r="QRN106" s="250"/>
      <c r="QRO106" s="250"/>
      <c r="QRP106" s="250"/>
      <c r="QRQ106" s="250"/>
      <c r="QRR106" s="250"/>
      <c r="QRS106" s="250"/>
      <c r="QRT106" s="250"/>
      <c r="QRU106" s="250"/>
      <c r="QRV106" s="250"/>
      <c r="QRW106" s="250"/>
      <c r="QRX106" s="250"/>
      <c r="QRY106" s="250"/>
      <c r="QRZ106" s="250"/>
      <c r="QSA106" s="250"/>
      <c r="QSB106" s="250"/>
      <c r="QSC106" s="250"/>
      <c r="QSD106" s="250"/>
      <c r="QSE106" s="250"/>
      <c r="QSF106" s="250"/>
      <c r="QSG106" s="250"/>
      <c r="QSH106" s="250"/>
      <c r="QSI106" s="250"/>
      <c r="QSJ106" s="250"/>
      <c r="QSK106" s="250"/>
      <c r="QSL106" s="250"/>
      <c r="QSM106" s="250"/>
      <c r="QSN106" s="250"/>
      <c r="QSO106" s="250"/>
      <c r="QSP106" s="250"/>
      <c r="QSQ106" s="250"/>
      <c r="QSR106" s="250"/>
      <c r="QSS106" s="250"/>
      <c r="QST106" s="250"/>
      <c r="QSU106" s="250"/>
      <c r="QSV106" s="250"/>
      <c r="QSW106" s="250"/>
      <c r="QSX106" s="250"/>
      <c r="QSY106" s="250"/>
      <c r="QSZ106" s="250"/>
      <c r="QTA106" s="250"/>
      <c r="QTB106" s="250"/>
      <c r="QTC106" s="250"/>
      <c r="QTD106" s="250"/>
      <c r="QTE106" s="250"/>
      <c r="QTF106" s="250"/>
      <c r="QTG106" s="250"/>
      <c r="QTH106" s="250"/>
      <c r="QTI106" s="250"/>
      <c r="QTJ106" s="250"/>
      <c r="QTK106" s="250"/>
      <c r="QTL106" s="250"/>
      <c r="QTM106" s="250"/>
      <c r="QTN106" s="250"/>
      <c r="QTO106" s="250"/>
      <c r="QTP106" s="250"/>
      <c r="QTQ106" s="250"/>
      <c r="QTR106" s="250"/>
      <c r="QTS106" s="250"/>
      <c r="QTT106" s="250"/>
      <c r="QTU106" s="250"/>
      <c r="QTV106" s="250"/>
      <c r="QTW106" s="250"/>
      <c r="QTX106" s="250"/>
      <c r="QTY106" s="250"/>
      <c r="QTZ106" s="250"/>
      <c r="QUA106" s="250"/>
      <c r="QUB106" s="250"/>
      <c r="QUC106" s="250"/>
      <c r="QUD106" s="250"/>
      <c r="QUE106" s="250"/>
      <c r="QUF106" s="250"/>
      <c r="QUG106" s="250"/>
      <c r="QUH106" s="250"/>
      <c r="QUI106" s="250"/>
      <c r="QUJ106" s="250"/>
      <c r="QUK106" s="250"/>
      <c r="QUL106" s="250"/>
      <c r="QUM106" s="250"/>
      <c r="QUN106" s="250"/>
      <c r="QUO106" s="250"/>
      <c r="QUP106" s="250"/>
      <c r="QUQ106" s="250"/>
      <c r="QUR106" s="250"/>
      <c r="QUS106" s="250"/>
      <c r="QUT106" s="250"/>
      <c r="QUU106" s="250"/>
      <c r="QUV106" s="250"/>
      <c r="QUW106" s="250"/>
      <c r="QUX106" s="250"/>
      <c r="QUY106" s="250"/>
      <c r="QUZ106" s="250"/>
      <c r="QVA106" s="250"/>
      <c r="QVB106" s="250"/>
      <c r="QVC106" s="250"/>
      <c r="QVD106" s="250"/>
      <c r="QVE106" s="250"/>
      <c r="QVF106" s="250"/>
      <c r="QVG106" s="250"/>
      <c r="QVH106" s="250"/>
      <c r="QVI106" s="250"/>
      <c r="QVJ106" s="250"/>
      <c r="QVK106" s="250"/>
      <c r="QVL106" s="250"/>
      <c r="QVM106" s="250"/>
      <c r="QVN106" s="250"/>
      <c r="QVO106" s="250"/>
      <c r="QVP106" s="250"/>
      <c r="QVQ106" s="250"/>
      <c r="QVR106" s="250"/>
      <c r="QVS106" s="250"/>
      <c r="QVT106" s="250"/>
      <c r="QVU106" s="250"/>
      <c r="QVV106" s="250"/>
      <c r="QVW106" s="250"/>
      <c r="QVX106" s="250"/>
      <c r="QVY106" s="250"/>
      <c r="QVZ106" s="250"/>
      <c r="QWA106" s="250"/>
      <c r="QWB106" s="250"/>
      <c r="QWC106" s="250"/>
      <c r="QWD106" s="250"/>
      <c r="QWE106" s="250"/>
      <c r="QWF106" s="250"/>
      <c r="QWG106" s="250"/>
      <c r="QWH106" s="250"/>
      <c r="QWI106" s="250"/>
      <c r="QWJ106" s="250"/>
      <c r="QWK106" s="250"/>
      <c r="QWL106" s="250"/>
      <c r="QWM106" s="250"/>
      <c r="QWN106" s="250"/>
      <c r="QWO106" s="250"/>
      <c r="QWP106" s="250"/>
      <c r="QWQ106" s="250"/>
      <c r="QWR106" s="250"/>
      <c r="QWS106" s="250"/>
      <c r="QWT106" s="250"/>
      <c r="QWU106" s="250"/>
      <c r="QWV106" s="250"/>
      <c r="QWW106" s="250"/>
      <c r="QWX106" s="250"/>
      <c r="QWY106" s="250"/>
      <c r="QWZ106" s="250"/>
      <c r="QXA106" s="250"/>
      <c r="QXB106" s="250"/>
      <c r="QXC106" s="250"/>
      <c r="QXD106" s="250"/>
      <c r="QXE106" s="250"/>
      <c r="QXF106" s="250"/>
      <c r="QXG106" s="250"/>
      <c r="QXH106" s="250"/>
      <c r="QXI106" s="250"/>
      <c r="QXJ106" s="250"/>
      <c r="QXK106" s="250"/>
      <c r="QXL106" s="250"/>
      <c r="QXM106" s="250"/>
      <c r="QXN106" s="250"/>
      <c r="QXO106" s="250"/>
      <c r="QXP106" s="250"/>
      <c r="QXQ106" s="250"/>
      <c r="QXR106" s="250"/>
      <c r="QXS106" s="250"/>
      <c r="QXT106" s="250"/>
      <c r="QXU106" s="250"/>
      <c r="QXV106" s="250"/>
      <c r="QXW106" s="250"/>
      <c r="QXX106" s="250"/>
      <c r="QXY106" s="250"/>
      <c r="QXZ106" s="250"/>
      <c r="QYA106" s="250"/>
      <c r="QYB106" s="250"/>
      <c r="QYC106" s="250"/>
      <c r="QYD106" s="250"/>
      <c r="QYE106" s="250"/>
      <c r="QYF106" s="250"/>
      <c r="QYG106" s="250"/>
      <c r="QYH106" s="250"/>
      <c r="QYI106" s="250"/>
      <c r="QYJ106" s="250"/>
      <c r="QYK106" s="250"/>
      <c r="QYL106" s="250"/>
      <c r="QYM106" s="250"/>
      <c r="QYN106" s="250"/>
      <c r="QYO106" s="250"/>
      <c r="QYP106" s="250"/>
      <c r="QYQ106" s="250"/>
      <c r="QYR106" s="250"/>
      <c r="QYS106" s="250"/>
      <c r="QYT106" s="250"/>
      <c r="QYU106" s="250"/>
      <c r="QYV106" s="250"/>
      <c r="QYW106" s="250"/>
      <c r="QYX106" s="250"/>
      <c r="QYY106" s="250"/>
      <c r="QYZ106" s="250"/>
      <c r="QZA106" s="250"/>
      <c r="QZB106" s="250"/>
      <c r="QZC106" s="250"/>
      <c r="QZD106" s="250"/>
      <c r="QZE106" s="250"/>
      <c r="QZF106" s="250"/>
      <c r="QZG106" s="250"/>
      <c r="QZH106" s="250"/>
      <c r="QZI106" s="250"/>
      <c r="QZJ106" s="250"/>
      <c r="QZK106" s="250"/>
      <c r="QZL106" s="250"/>
      <c r="QZM106" s="250"/>
      <c r="QZN106" s="250"/>
      <c r="QZO106" s="250"/>
      <c r="QZP106" s="250"/>
      <c r="QZQ106" s="250"/>
      <c r="QZR106" s="250"/>
      <c r="QZS106" s="250"/>
      <c r="QZT106" s="250"/>
      <c r="QZU106" s="250"/>
      <c r="QZV106" s="250"/>
      <c r="QZW106" s="250"/>
      <c r="QZX106" s="250"/>
      <c r="QZY106" s="250"/>
      <c r="QZZ106" s="250"/>
      <c r="RAA106" s="250"/>
      <c r="RAB106" s="250"/>
      <c r="RAC106" s="250"/>
      <c r="RAD106" s="250"/>
      <c r="RAE106" s="250"/>
      <c r="RAF106" s="250"/>
      <c r="RAG106" s="250"/>
      <c r="RAH106" s="250"/>
      <c r="RAI106" s="250"/>
      <c r="RAJ106" s="250"/>
      <c r="RAK106" s="250"/>
      <c r="RAL106" s="250"/>
      <c r="RAM106" s="250"/>
      <c r="RAN106" s="250"/>
      <c r="RAO106" s="250"/>
      <c r="RAP106" s="250"/>
      <c r="RAQ106" s="250"/>
      <c r="RAR106" s="250"/>
      <c r="RAS106" s="250"/>
      <c r="RAT106" s="250"/>
      <c r="RAU106" s="250"/>
      <c r="RAV106" s="250"/>
      <c r="RAW106" s="250"/>
      <c r="RAX106" s="250"/>
      <c r="RAY106" s="250"/>
      <c r="RAZ106" s="250"/>
      <c r="RBA106" s="250"/>
      <c r="RBB106" s="250"/>
      <c r="RBC106" s="250"/>
      <c r="RBD106" s="250"/>
      <c r="RBE106" s="250"/>
      <c r="RBF106" s="250"/>
      <c r="RBG106" s="250"/>
      <c r="RBH106" s="250"/>
      <c r="RBI106" s="250"/>
      <c r="RBJ106" s="250"/>
      <c r="RBK106" s="250"/>
      <c r="RBL106" s="250"/>
      <c r="RBM106" s="250"/>
      <c r="RBN106" s="250"/>
      <c r="RBO106" s="250"/>
      <c r="RBP106" s="250"/>
      <c r="RBQ106" s="250"/>
      <c r="RBR106" s="250"/>
      <c r="RBS106" s="250"/>
      <c r="RBT106" s="250"/>
      <c r="RBU106" s="250"/>
      <c r="RBV106" s="250"/>
      <c r="RBW106" s="250"/>
      <c r="RBX106" s="250"/>
      <c r="RBY106" s="250"/>
      <c r="RBZ106" s="250"/>
      <c r="RCA106" s="250"/>
      <c r="RCB106" s="250"/>
      <c r="RCC106" s="250"/>
      <c r="RCD106" s="250"/>
      <c r="RCE106" s="250"/>
      <c r="RCF106" s="250"/>
      <c r="RCG106" s="250"/>
      <c r="RCH106" s="250"/>
      <c r="RCI106" s="250"/>
      <c r="RCJ106" s="250"/>
      <c r="RCK106" s="250"/>
      <c r="RCL106" s="250"/>
      <c r="RCM106" s="250"/>
      <c r="RCN106" s="250"/>
      <c r="RCO106" s="250"/>
      <c r="RCP106" s="250"/>
      <c r="RCQ106" s="250"/>
      <c r="RCR106" s="250"/>
      <c r="RCS106" s="250"/>
      <c r="RCT106" s="250"/>
      <c r="RCU106" s="250"/>
      <c r="RCV106" s="250"/>
      <c r="RCW106" s="250"/>
      <c r="RCX106" s="250"/>
      <c r="RCY106" s="250"/>
      <c r="RCZ106" s="250"/>
      <c r="RDA106" s="250"/>
      <c r="RDB106" s="250"/>
      <c r="RDC106" s="250"/>
      <c r="RDD106" s="250"/>
      <c r="RDE106" s="250"/>
      <c r="RDF106" s="250"/>
      <c r="RDG106" s="250"/>
      <c r="RDH106" s="250"/>
      <c r="RDI106" s="250"/>
      <c r="RDJ106" s="250"/>
      <c r="RDK106" s="250"/>
      <c r="RDL106" s="250"/>
      <c r="RDM106" s="250"/>
      <c r="RDN106" s="250"/>
      <c r="RDO106" s="250"/>
      <c r="RDP106" s="250"/>
      <c r="RDQ106" s="250"/>
      <c r="RDR106" s="250"/>
      <c r="RDS106" s="250"/>
      <c r="RDT106" s="250"/>
      <c r="RDU106" s="250"/>
      <c r="RDV106" s="250"/>
      <c r="RDW106" s="250"/>
      <c r="RDX106" s="250"/>
      <c r="RDY106" s="250"/>
      <c r="RDZ106" s="250"/>
      <c r="REA106" s="250"/>
      <c r="REB106" s="250"/>
      <c r="REC106" s="250"/>
      <c r="RED106" s="250"/>
      <c r="REE106" s="250"/>
      <c r="REF106" s="250"/>
      <c r="REG106" s="250"/>
      <c r="REH106" s="250"/>
      <c r="REI106" s="250"/>
      <c r="REJ106" s="250"/>
      <c r="REK106" s="250"/>
      <c r="REL106" s="250"/>
      <c r="REM106" s="250"/>
      <c r="REN106" s="250"/>
      <c r="REO106" s="250"/>
      <c r="REP106" s="250"/>
      <c r="REQ106" s="250"/>
      <c r="RER106" s="250"/>
      <c r="RES106" s="250"/>
      <c r="RET106" s="250"/>
      <c r="REU106" s="250"/>
      <c r="REV106" s="250"/>
      <c r="REW106" s="250"/>
      <c r="REX106" s="250"/>
      <c r="REY106" s="250"/>
      <c r="REZ106" s="250"/>
      <c r="RFA106" s="250"/>
      <c r="RFB106" s="250"/>
      <c r="RFC106" s="250"/>
      <c r="RFD106" s="250"/>
      <c r="RFE106" s="250"/>
      <c r="RFF106" s="250"/>
      <c r="RFG106" s="250"/>
      <c r="RFH106" s="250"/>
      <c r="RFI106" s="250"/>
      <c r="RFJ106" s="250"/>
      <c r="RFK106" s="250"/>
      <c r="RFL106" s="250"/>
      <c r="RFM106" s="250"/>
      <c r="RFN106" s="250"/>
      <c r="RFO106" s="250"/>
      <c r="RFP106" s="250"/>
      <c r="RFQ106" s="250"/>
      <c r="RFR106" s="250"/>
      <c r="RFS106" s="250"/>
      <c r="RFT106" s="250"/>
      <c r="RFU106" s="250"/>
      <c r="RFV106" s="250"/>
      <c r="RFW106" s="250"/>
      <c r="RFX106" s="250"/>
      <c r="RFY106" s="250"/>
      <c r="RFZ106" s="250"/>
      <c r="RGA106" s="250"/>
      <c r="RGB106" s="250"/>
      <c r="RGC106" s="250"/>
      <c r="RGD106" s="250"/>
      <c r="RGE106" s="250"/>
      <c r="RGF106" s="250"/>
      <c r="RGG106" s="250"/>
      <c r="RGH106" s="250"/>
      <c r="RGI106" s="250"/>
      <c r="RGJ106" s="250"/>
      <c r="RGK106" s="250"/>
      <c r="RGL106" s="250"/>
      <c r="RGM106" s="250"/>
      <c r="RGN106" s="250"/>
      <c r="RGO106" s="250"/>
      <c r="RGP106" s="250"/>
      <c r="RGQ106" s="250"/>
      <c r="RGR106" s="250"/>
      <c r="RGS106" s="250"/>
      <c r="RGT106" s="250"/>
      <c r="RGU106" s="250"/>
      <c r="RGV106" s="250"/>
      <c r="RGW106" s="250"/>
      <c r="RGX106" s="250"/>
      <c r="RGY106" s="250"/>
      <c r="RGZ106" s="250"/>
      <c r="RHA106" s="250"/>
      <c r="RHB106" s="250"/>
      <c r="RHC106" s="250"/>
      <c r="RHD106" s="250"/>
      <c r="RHE106" s="250"/>
      <c r="RHF106" s="250"/>
      <c r="RHG106" s="250"/>
      <c r="RHH106" s="250"/>
      <c r="RHI106" s="250"/>
      <c r="RHJ106" s="250"/>
      <c r="RHK106" s="250"/>
      <c r="RHL106" s="250"/>
      <c r="RHM106" s="250"/>
      <c r="RHN106" s="250"/>
      <c r="RHO106" s="250"/>
      <c r="RHP106" s="250"/>
      <c r="RHQ106" s="250"/>
      <c r="RHR106" s="250"/>
      <c r="RHS106" s="250"/>
      <c r="RHT106" s="250"/>
      <c r="RHU106" s="250"/>
      <c r="RHV106" s="250"/>
      <c r="RHW106" s="250"/>
      <c r="RHX106" s="250"/>
      <c r="RHY106" s="250"/>
      <c r="RHZ106" s="250"/>
      <c r="RIA106" s="250"/>
      <c r="RIB106" s="250"/>
      <c r="RIC106" s="250"/>
      <c r="RID106" s="250"/>
      <c r="RIE106" s="250"/>
      <c r="RIF106" s="250"/>
      <c r="RIG106" s="250"/>
      <c r="RIH106" s="250"/>
      <c r="RII106" s="250"/>
      <c r="RIJ106" s="250"/>
      <c r="RIK106" s="250"/>
      <c r="RIL106" s="250"/>
      <c r="RIM106" s="250"/>
      <c r="RIN106" s="250"/>
      <c r="RIO106" s="250"/>
      <c r="RIP106" s="250"/>
      <c r="RIQ106" s="250"/>
      <c r="RIR106" s="250"/>
      <c r="RIS106" s="250"/>
      <c r="RIT106" s="250"/>
      <c r="RIU106" s="250"/>
      <c r="RIV106" s="250"/>
      <c r="RIW106" s="250"/>
      <c r="RIX106" s="250"/>
      <c r="RIY106" s="250"/>
      <c r="RIZ106" s="250"/>
      <c r="RJA106" s="250"/>
      <c r="RJB106" s="250"/>
      <c r="RJC106" s="250"/>
      <c r="RJD106" s="250"/>
      <c r="RJE106" s="250"/>
      <c r="RJF106" s="250"/>
      <c r="RJG106" s="250"/>
      <c r="RJH106" s="250"/>
      <c r="RJI106" s="250"/>
      <c r="RJJ106" s="250"/>
      <c r="RJK106" s="250"/>
      <c r="RJL106" s="250"/>
      <c r="RJM106" s="250"/>
      <c r="RJN106" s="250"/>
      <c r="RJO106" s="250"/>
      <c r="RJP106" s="250"/>
      <c r="RJQ106" s="250"/>
      <c r="RJR106" s="250"/>
      <c r="RJS106" s="250"/>
      <c r="RJT106" s="250"/>
      <c r="RJU106" s="250"/>
      <c r="RJV106" s="250"/>
      <c r="RJW106" s="250"/>
      <c r="RJX106" s="250"/>
      <c r="RJY106" s="250"/>
      <c r="RJZ106" s="250"/>
      <c r="RKA106" s="250"/>
      <c r="RKB106" s="250"/>
      <c r="RKC106" s="250"/>
      <c r="RKD106" s="250"/>
      <c r="RKE106" s="250"/>
      <c r="RKF106" s="250"/>
      <c r="RKG106" s="250"/>
      <c r="RKH106" s="250"/>
      <c r="RKI106" s="250"/>
      <c r="RKJ106" s="250"/>
      <c r="RKK106" s="250"/>
      <c r="RKL106" s="250"/>
      <c r="RKM106" s="250"/>
      <c r="RKN106" s="250"/>
      <c r="RKO106" s="250"/>
      <c r="RKP106" s="250"/>
      <c r="RKQ106" s="250"/>
      <c r="RKR106" s="250"/>
      <c r="RKS106" s="250"/>
      <c r="RKT106" s="250"/>
      <c r="RKU106" s="250"/>
      <c r="RKV106" s="250"/>
      <c r="RKW106" s="250"/>
      <c r="RKX106" s="250"/>
      <c r="RKY106" s="250"/>
      <c r="RKZ106" s="250"/>
      <c r="RLA106" s="250"/>
      <c r="RLB106" s="250"/>
      <c r="RLC106" s="250"/>
      <c r="RLD106" s="250"/>
      <c r="RLE106" s="250"/>
      <c r="RLF106" s="250"/>
      <c r="RLG106" s="250"/>
      <c r="RLH106" s="250"/>
      <c r="RLI106" s="250"/>
      <c r="RLJ106" s="250"/>
      <c r="RLK106" s="250"/>
      <c r="RLL106" s="250"/>
      <c r="RLM106" s="250"/>
      <c r="RLN106" s="250"/>
      <c r="RLO106" s="250"/>
      <c r="RLP106" s="250"/>
      <c r="RLQ106" s="250"/>
      <c r="RLR106" s="250"/>
      <c r="RLS106" s="250"/>
      <c r="RLT106" s="250"/>
      <c r="RLU106" s="250"/>
      <c r="RLV106" s="250"/>
      <c r="RLW106" s="250"/>
      <c r="RLX106" s="250"/>
      <c r="RLY106" s="250"/>
      <c r="RLZ106" s="250"/>
      <c r="RMA106" s="250"/>
      <c r="RMB106" s="250"/>
      <c r="RMC106" s="250"/>
      <c r="RMD106" s="250"/>
      <c r="RME106" s="250"/>
      <c r="RMF106" s="250"/>
      <c r="RMG106" s="250"/>
      <c r="RMH106" s="250"/>
      <c r="RMI106" s="250"/>
      <c r="RMJ106" s="250"/>
      <c r="RMK106" s="250"/>
      <c r="RML106" s="250"/>
      <c r="RMM106" s="250"/>
      <c r="RMN106" s="250"/>
      <c r="RMO106" s="250"/>
      <c r="RMP106" s="250"/>
      <c r="RMQ106" s="250"/>
      <c r="RMR106" s="250"/>
      <c r="RMS106" s="250"/>
      <c r="RMT106" s="250"/>
      <c r="RMU106" s="250"/>
      <c r="RMV106" s="250"/>
      <c r="RMW106" s="250"/>
      <c r="RMX106" s="250"/>
      <c r="RMY106" s="250"/>
      <c r="RMZ106" s="250"/>
      <c r="RNA106" s="250"/>
      <c r="RNB106" s="250"/>
      <c r="RNC106" s="250"/>
      <c r="RND106" s="250"/>
      <c r="RNE106" s="250"/>
      <c r="RNF106" s="250"/>
      <c r="RNG106" s="250"/>
      <c r="RNH106" s="250"/>
      <c r="RNI106" s="250"/>
      <c r="RNJ106" s="250"/>
      <c r="RNK106" s="250"/>
      <c r="RNL106" s="250"/>
      <c r="RNM106" s="250"/>
      <c r="RNN106" s="250"/>
      <c r="RNO106" s="250"/>
      <c r="RNP106" s="250"/>
      <c r="RNQ106" s="250"/>
      <c r="RNR106" s="250"/>
      <c r="RNS106" s="250"/>
      <c r="RNT106" s="250"/>
      <c r="RNU106" s="250"/>
      <c r="RNV106" s="250"/>
      <c r="RNW106" s="250"/>
      <c r="RNX106" s="250"/>
      <c r="RNY106" s="250"/>
      <c r="RNZ106" s="250"/>
      <c r="ROA106" s="250"/>
      <c r="ROB106" s="250"/>
      <c r="ROC106" s="250"/>
      <c r="ROD106" s="250"/>
      <c r="ROE106" s="250"/>
      <c r="ROF106" s="250"/>
      <c r="ROG106" s="250"/>
      <c r="ROH106" s="250"/>
      <c r="ROI106" s="250"/>
      <c r="ROJ106" s="250"/>
      <c r="ROK106" s="250"/>
      <c r="ROL106" s="250"/>
      <c r="ROM106" s="250"/>
      <c r="RON106" s="250"/>
      <c r="ROO106" s="250"/>
      <c r="ROP106" s="250"/>
      <c r="ROQ106" s="250"/>
      <c r="ROR106" s="250"/>
      <c r="ROS106" s="250"/>
      <c r="ROT106" s="250"/>
      <c r="ROU106" s="250"/>
      <c r="ROV106" s="250"/>
      <c r="ROW106" s="250"/>
      <c r="ROX106" s="250"/>
      <c r="ROY106" s="250"/>
      <c r="ROZ106" s="250"/>
      <c r="RPA106" s="250"/>
      <c r="RPB106" s="250"/>
      <c r="RPC106" s="250"/>
      <c r="RPD106" s="250"/>
      <c r="RPE106" s="250"/>
      <c r="RPF106" s="250"/>
      <c r="RPG106" s="250"/>
      <c r="RPH106" s="250"/>
      <c r="RPI106" s="250"/>
      <c r="RPJ106" s="250"/>
      <c r="RPK106" s="250"/>
      <c r="RPL106" s="250"/>
      <c r="RPM106" s="250"/>
      <c r="RPN106" s="250"/>
      <c r="RPO106" s="250"/>
      <c r="RPP106" s="250"/>
      <c r="RPQ106" s="250"/>
      <c r="RPR106" s="250"/>
      <c r="RPS106" s="250"/>
      <c r="RPT106" s="250"/>
      <c r="RPU106" s="250"/>
      <c r="RPV106" s="250"/>
      <c r="RPW106" s="250"/>
      <c r="RPX106" s="250"/>
      <c r="RPY106" s="250"/>
      <c r="RPZ106" s="250"/>
      <c r="RQA106" s="250"/>
      <c r="RQB106" s="250"/>
      <c r="RQC106" s="250"/>
      <c r="RQD106" s="250"/>
      <c r="RQE106" s="250"/>
      <c r="RQF106" s="250"/>
      <c r="RQG106" s="250"/>
      <c r="RQH106" s="250"/>
      <c r="RQI106" s="250"/>
      <c r="RQJ106" s="250"/>
      <c r="RQK106" s="250"/>
      <c r="RQL106" s="250"/>
      <c r="RQM106" s="250"/>
      <c r="RQN106" s="250"/>
      <c r="RQO106" s="250"/>
      <c r="RQP106" s="250"/>
      <c r="RQQ106" s="250"/>
      <c r="RQR106" s="250"/>
      <c r="RQS106" s="250"/>
      <c r="RQT106" s="250"/>
      <c r="RQU106" s="250"/>
      <c r="RQV106" s="250"/>
      <c r="RQW106" s="250"/>
      <c r="RQX106" s="250"/>
      <c r="RQY106" s="250"/>
      <c r="RQZ106" s="250"/>
      <c r="RRA106" s="250"/>
      <c r="RRB106" s="250"/>
      <c r="RRC106" s="250"/>
      <c r="RRD106" s="250"/>
      <c r="RRE106" s="250"/>
      <c r="RRF106" s="250"/>
      <c r="RRG106" s="250"/>
      <c r="RRH106" s="250"/>
      <c r="RRI106" s="250"/>
      <c r="RRJ106" s="250"/>
      <c r="RRK106" s="250"/>
      <c r="RRL106" s="250"/>
      <c r="RRM106" s="250"/>
      <c r="RRN106" s="250"/>
      <c r="RRO106" s="250"/>
      <c r="RRP106" s="250"/>
      <c r="RRQ106" s="250"/>
      <c r="RRR106" s="250"/>
      <c r="RRS106" s="250"/>
      <c r="RRT106" s="250"/>
      <c r="RRU106" s="250"/>
      <c r="RRV106" s="250"/>
      <c r="RRW106" s="250"/>
      <c r="RRX106" s="250"/>
      <c r="RRY106" s="250"/>
      <c r="RRZ106" s="250"/>
      <c r="RSA106" s="250"/>
      <c r="RSB106" s="250"/>
      <c r="RSC106" s="250"/>
      <c r="RSD106" s="250"/>
      <c r="RSE106" s="250"/>
      <c r="RSF106" s="250"/>
      <c r="RSG106" s="250"/>
      <c r="RSH106" s="250"/>
      <c r="RSI106" s="250"/>
      <c r="RSJ106" s="250"/>
      <c r="RSK106" s="250"/>
      <c r="RSL106" s="250"/>
      <c r="RSM106" s="250"/>
      <c r="RSN106" s="250"/>
      <c r="RSO106" s="250"/>
      <c r="RSP106" s="250"/>
      <c r="RSQ106" s="250"/>
      <c r="RSR106" s="250"/>
      <c r="RSS106" s="250"/>
      <c r="RST106" s="250"/>
      <c r="RSU106" s="250"/>
      <c r="RSV106" s="250"/>
      <c r="RSW106" s="250"/>
      <c r="RSX106" s="250"/>
      <c r="RSY106" s="250"/>
      <c r="RSZ106" s="250"/>
      <c r="RTA106" s="250"/>
      <c r="RTB106" s="250"/>
      <c r="RTC106" s="250"/>
      <c r="RTD106" s="250"/>
      <c r="RTE106" s="250"/>
      <c r="RTF106" s="250"/>
      <c r="RTG106" s="250"/>
      <c r="RTH106" s="250"/>
      <c r="RTI106" s="250"/>
      <c r="RTJ106" s="250"/>
      <c r="RTK106" s="250"/>
      <c r="RTL106" s="250"/>
      <c r="RTM106" s="250"/>
      <c r="RTN106" s="250"/>
      <c r="RTO106" s="250"/>
      <c r="RTP106" s="250"/>
      <c r="RTQ106" s="250"/>
      <c r="RTR106" s="250"/>
      <c r="RTS106" s="250"/>
      <c r="RTT106" s="250"/>
      <c r="RTU106" s="250"/>
      <c r="RTV106" s="250"/>
      <c r="RTW106" s="250"/>
      <c r="RTX106" s="250"/>
      <c r="RTY106" s="250"/>
      <c r="RTZ106" s="250"/>
      <c r="RUA106" s="250"/>
      <c r="RUB106" s="250"/>
      <c r="RUC106" s="250"/>
      <c r="RUD106" s="250"/>
      <c r="RUE106" s="250"/>
      <c r="RUF106" s="250"/>
      <c r="RUG106" s="250"/>
      <c r="RUH106" s="250"/>
      <c r="RUI106" s="250"/>
      <c r="RUJ106" s="250"/>
      <c r="RUK106" s="250"/>
      <c r="RUL106" s="250"/>
      <c r="RUM106" s="250"/>
      <c r="RUN106" s="250"/>
      <c r="RUO106" s="250"/>
      <c r="RUP106" s="250"/>
      <c r="RUQ106" s="250"/>
      <c r="RUR106" s="250"/>
      <c r="RUS106" s="250"/>
      <c r="RUT106" s="250"/>
      <c r="RUU106" s="250"/>
      <c r="RUV106" s="250"/>
      <c r="RUW106" s="250"/>
      <c r="RUX106" s="250"/>
      <c r="RUY106" s="250"/>
      <c r="RUZ106" s="250"/>
      <c r="RVA106" s="250"/>
      <c r="RVB106" s="250"/>
      <c r="RVC106" s="250"/>
      <c r="RVD106" s="250"/>
      <c r="RVE106" s="250"/>
      <c r="RVF106" s="250"/>
      <c r="RVG106" s="250"/>
      <c r="RVH106" s="250"/>
      <c r="RVI106" s="250"/>
      <c r="RVJ106" s="250"/>
      <c r="RVK106" s="250"/>
      <c r="RVL106" s="250"/>
      <c r="RVM106" s="250"/>
      <c r="RVN106" s="250"/>
      <c r="RVO106" s="250"/>
      <c r="RVP106" s="250"/>
      <c r="RVQ106" s="250"/>
      <c r="RVR106" s="250"/>
      <c r="RVS106" s="250"/>
      <c r="RVT106" s="250"/>
      <c r="RVU106" s="250"/>
      <c r="RVV106" s="250"/>
      <c r="RVW106" s="250"/>
      <c r="RVX106" s="250"/>
      <c r="RVY106" s="250"/>
      <c r="RVZ106" s="250"/>
      <c r="RWA106" s="250"/>
      <c r="RWB106" s="250"/>
      <c r="RWC106" s="250"/>
      <c r="RWD106" s="250"/>
      <c r="RWE106" s="250"/>
      <c r="RWF106" s="250"/>
      <c r="RWG106" s="250"/>
      <c r="RWH106" s="250"/>
      <c r="RWI106" s="250"/>
      <c r="RWJ106" s="250"/>
      <c r="RWK106" s="250"/>
      <c r="RWL106" s="250"/>
      <c r="RWM106" s="250"/>
      <c r="RWN106" s="250"/>
      <c r="RWO106" s="250"/>
      <c r="RWP106" s="250"/>
      <c r="RWQ106" s="250"/>
      <c r="RWR106" s="250"/>
      <c r="RWS106" s="250"/>
      <c r="RWT106" s="250"/>
      <c r="RWU106" s="250"/>
      <c r="RWV106" s="250"/>
      <c r="RWW106" s="250"/>
      <c r="RWX106" s="250"/>
      <c r="RWY106" s="250"/>
      <c r="RWZ106" s="250"/>
      <c r="RXA106" s="250"/>
      <c r="RXB106" s="250"/>
      <c r="RXC106" s="250"/>
      <c r="RXD106" s="250"/>
      <c r="RXE106" s="250"/>
      <c r="RXF106" s="250"/>
      <c r="RXG106" s="250"/>
      <c r="RXH106" s="250"/>
      <c r="RXI106" s="250"/>
      <c r="RXJ106" s="250"/>
      <c r="RXK106" s="250"/>
      <c r="RXL106" s="250"/>
      <c r="RXM106" s="250"/>
      <c r="RXN106" s="250"/>
      <c r="RXO106" s="250"/>
      <c r="RXP106" s="250"/>
      <c r="RXQ106" s="250"/>
      <c r="RXR106" s="250"/>
      <c r="RXS106" s="250"/>
      <c r="RXT106" s="250"/>
      <c r="RXU106" s="250"/>
      <c r="RXV106" s="250"/>
      <c r="RXW106" s="250"/>
      <c r="RXX106" s="250"/>
      <c r="RXY106" s="250"/>
      <c r="RXZ106" s="250"/>
      <c r="RYA106" s="250"/>
      <c r="RYB106" s="250"/>
      <c r="RYC106" s="250"/>
      <c r="RYD106" s="250"/>
      <c r="RYE106" s="250"/>
      <c r="RYF106" s="250"/>
      <c r="RYG106" s="250"/>
      <c r="RYH106" s="250"/>
      <c r="RYI106" s="250"/>
      <c r="RYJ106" s="250"/>
      <c r="RYK106" s="250"/>
      <c r="RYL106" s="250"/>
      <c r="RYM106" s="250"/>
      <c r="RYN106" s="250"/>
      <c r="RYO106" s="250"/>
      <c r="RYP106" s="250"/>
      <c r="RYQ106" s="250"/>
      <c r="RYR106" s="250"/>
      <c r="RYS106" s="250"/>
      <c r="RYT106" s="250"/>
      <c r="RYU106" s="250"/>
      <c r="RYV106" s="250"/>
      <c r="RYW106" s="250"/>
      <c r="RYX106" s="250"/>
      <c r="RYY106" s="250"/>
      <c r="RYZ106" s="250"/>
      <c r="RZA106" s="250"/>
      <c r="RZB106" s="250"/>
      <c r="RZC106" s="250"/>
      <c r="RZD106" s="250"/>
      <c r="RZE106" s="250"/>
      <c r="RZF106" s="250"/>
      <c r="RZG106" s="250"/>
      <c r="RZH106" s="250"/>
      <c r="RZI106" s="250"/>
      <c r="RZJ106" s="250"/>
      <c r="RZK106" s="250"/>
      <c r="RZL106" s="250"/>
      <c r="RZM106" s="250"/>
      <c r="RZN106" s="250"/>
      <c r="RZO106" s="250"/>
      <c r="RZP106" s="250"/>
      <c r="RZQ106" s="250"/>
      <c r="RZR106" s="250"/>
      <c r="RZS106" s="250"/>
      <c r="RZT106" s="250"/>
      <c r="RZU106" s="250"/>
      <c r="RZV106" s="250"/>
      <c r="RZW106" s="250"/>
      <c r="RZX106" s="250"/>
      <c r="RZY106" s="250"/>
      <c r="RZZ106" s="250"/>
      <c r="SAA106" s="250"/>
      <c r="SAB106" s="250"/>
      <c r="SAC106" s="250"/>
      <c r="SAD106" s="250"/>
      <c r="SAE106" s="250"/>
      <c r="SAF106" s="250"/>
      <c r="SAG106" s="250"/>
      <c r="SAH106" s="250"/>
      <c r="SAI106" s="250"/>
      <c r="SAJ106" s="250"/>
      <c r="SAK106" s="250"/>
      <c r="SAL106" s="250"/>
      <c r="SAM106" s="250"/>
      <c r="SAN106" s="250"/>
      <c r="SAO106" s="250"/>
      <c r="SAP106" s="250"/>
      <c r="SAQ106" s="250"/>
      <c r="SAR106" s="250"/>
      <c r="SAS106" s="250"/>
      <c r="SAT106" s="250"/>
      <c r="SAU106" s="250"/>
      <c r="SAV106" s="250"/>
      <c r="SAW106" s="250"/>
      <c r="SAX106" s="250"/>
      <c r="SAY106" s="250"/>
      <c r="SAZ106" s="250"/>
      <c r="SBA106" s="250"/>
      <c r="SBB106" s="250"/>
      <c r="SBC106" s="250"/>
      <c r="SBD106" s="250"/>
      <c r="SBE106" s="250"/>
      <c r="SBF106" s="250"/>
      <c r="SBG106" s="250"/>
      <c r="SBH106" s="250"/>
      <c r="SBI106" s="250"/>
      <c r="SBJ106" s="250"/>
      <c r="SBK106" s="250"/>
      <c r="SBL106" s="250"/>
      <c r="SBM106" s="250"/>
      <c r="SBN106" s="250"/>
      <c r="SBO106" s="250"/>
      <c r="SBP106" s="250"/>
      <c r="SBQ106" s="250"/>
      <c r="SBR106" s="250"/>
      <c r="SBS106" s="250"/>
      <c r="SBT106" s="250"/>
      <c r="SBU106" s="250"/>
      <c r="SBV106" s="250"/>
      <c r="SBW106" s="250"/>
      <c r="SBX106" s="250"/>
      <c r="SBY106" s="250"/>
      <c r="SBZ106" s="250"/>
      <c r="SCA106" s="250"/>
      <c r="SCB106" s="250"/>
      <c r="SCC106" s="250"/>
      <c r="SCD106" s="250"/>
      <c r="SCE106" s="250"/>
      <c r="SCF106" s="250"/>
      <c r="SCG106" s="250"/>
      <c r="SCH106" s="250"/>
      <c r="SCI106" s="250"/>
      <c r="SCJ106" s="250"/>
      <c r="SCK106" s="250"/>
      <c r="SCL106" s="250"/>
      <c r="SCM106" s="250"/>
      <c r="SCN106" s="250"/>
      <c r="SCO106" s="250"/>
      <c r="SCP106" s="250"/>
      <c r="SCQ106" s="250"/>
      <c r="SCR106" s="250"/>
      <c r="SCS106" s="250"/>
      <c r="SCT106" s="250"/>
      <c r="SCU106" s="250"/>
      <c r="SCV106" s="250"/>
      <c r="SCW106" s="250"/>
      <c r="SCX106" s="250"/>
      <c r="SCY106" s="250"/>
      <c r="SCZ106" s="250"/>
      <c r="SDA106" s="250"/>
      <c r="SDB106" s="250"/>
      <c r="SDC106" s="250"/>
      <c r="SDD106" s="250"/>
      <c r="SDE106" s="250"/>
      <c r="SDF106" s="250"/>
      <c r="SDG106" s="250"/>
      <c r="SDH106" s="250"/>
      <c r="SDI106" s="250"/>
      <c r="SDJ106" s="250"/>
      <c r="SDK106" s="250"/>
      <c r="SDL106" s="250"/>
      <c r="SDM106" s="250"/>
      <c r="SDN106" s="250"/>
      <c r="SDO106" s="250"/>
      <c r="SDP106" s="250"/>
      <c r="SDQ106" s="250"/>
      <c r="SDR106" s="250"/>
      <c r="SDS106" s="250"/>
      <c r="SDT106" s="250"/>
      <c r="SDU106" s="250"/>
      <c r="SDV106" s="250"/>
      <c r="SDW106" s="250"/>
      <c r="SDX106" s="250"/>
      <c r="SDY106" s="250"/>
      <c r="SDZ106" s="250"/>
      <c r="SEA106" s="250"/>
      <c r="SEB106" s="250"/>
      <c r="SEC106" s="250"/>
      <c r="SED106" s="250"/>
      <c r="SEE106" s="250"/>
      <c r="SEF106" s="250"/>
      <c r="SEG106" s="250"/>
      <c r="SEH106" s="250"/>
      <c r="SEI106" s="250"/>
      <c r="SEJ106" s="250"/>
      <c r="SEK106" s="250"/>
      <c r="SEL106" s="250"/>
      <c r="SEM106" s="250"/>
      <c r="SEN106" s="250"/>
      <c r="SEO106" s="250"/>
      <c r="SEP106" s="250"/>
      <c r="SEQ106" s="250"/>
      <c r="SER106" s="250"/>
      <c r="SES106" s="250"/>
      <c r="SET106" s="250"/>
      <c r="SEU106" s="250"/>
      <c r="SEV106" s="250"/>
      <c r="SEW106" s="250"/>
      <c r="SEX106" s="250"/>
      <c r="SEY106" s="250"/>
      <c r="SEZ106" s="250"/>
      <c r="SFA106" s="250"/>
      <c r="SFB106" s="250"/>
      <c r="SFC106" s="250"/>
      <c r="SFD106" s="250"/>
      <c r="SFE106" s="250"/>
      <c r="SFF106" s="250"/>
      <c r="SFG106" s="250"/>
      <c r="SFH106" s="250"/>
      <c r="SFI106" s="250"/>
      <c r="SFJ106" s="250"/>
      <c r="SFK106" s="250"/>
      <c r="SFL106" s="250"/>
      <c r="SFM106" s="250"/>
      <c r="SFN106" s="250"/>
      <c r="SFO106" s="250"/>
      <c r="SFP106" s="250"/>
      <c r="SFQ106" s="250"/>
      <c r="SFR106" s="250"/>
      <c r="SFS106" s="250"/>
      <c r="SFT106" s="250"/>
      <c r="SFU106" s="250"/>
      <c r="SFV106" s="250"/>
      <c r="SFW106" s="250"/>
      <c r="SFX106" s="250"/>
      <c r="SFY106" s="250"/>
      <c r="SFZ106" s="250"/>
      <c r="SGA106" s="250"/>
      <c r="SGB106" s="250"/>
      <c r="SGC106" s="250"/>
      <c r="SGD106" s="250"/>
      <c r="SGE106" s="250"/>
      <c r="SGF106" s="250"/>
      <c r="SGG106" s="250"/>
      <c r="SGH106" s="250"/>
      <c r="SGI106" s="250"/>
      <c r="SGJ106" s="250"/>
      <c r="SGK106" s="250"/>
      <c r="SGL106" s="250"/>
      <c r="SGM106" s="250"/>
      <c r="SGN106" s="250"/>
      <c r="SGO106" s="250"/>
      <c r="SGP106" s="250"/>
      <c r="SGQ106" s="250"/>
      <c r="SGR106" s="250"/>
      <c r="SGS106" s="250"/>
      <c r="SGT106" s="250"/>
      <c r="SGU106" s="250"/>
      <c r="SGV106" s="250"/>
      <c r="SGW106" s="250"/>
      <c r="SGX106" s="250"/>
      <c r="SGY106" s="250"/>
      <c r="SGZ106" s="250"/>
      <c r="SHA106" s="250"/>
      <c r="SHB106" s="250"/>
      <c r="SHC106" s="250"/>
      <c r="SHD106" s="250"/>
      <c r="SHE106" s="250"/>
      <c r="SHF106" s="250"/>
      <c r="SHG106" s="250"/>
      <c r="SHH106" s="250"/>
      <c r="SHI106" s="250"/>
      <c r="SHJ106" s="250"/>
      <c r="SHK106" s="250"/>
      <c r="SHL106" s="250"/>
      <c r="SHM106" s="250"/>
      <c r="SHN106" s="250"/>
      <c r="SHO106" s="250"/>
      <c r="SHP106" s="250"/>
      <c r="SHQ106" s="250"/>
      <c r="SHR106" s="250"/>
      <c r="SHS106" s="250"/>
      <c r="SHT106" s="250"/>
      <c r="SHU106" s="250"/>
      <c r="SHV106" s="250"/>
      <c r="SHW106" s="250"/>
      <c r="SHX106" s="250"/>
      <c r="SHY106" s="250"/>
      <c r="SHZ106" s="250"/>
      <c r="SIA106" s="250"/>
      <c r="SIB106" s="250"/>
      <c r="SIC106" s="250"/>
      <c r="SID106" s="250"/>
      <c r="SIE106" s="250"/>
      <c r="SIF106" s="250"/>
      <c r="SIG106" s="250"/>
      <c r="SIH106" s="250"/>
      <c r="SII106" s="250"/>
      <c r="SIJ106" s="250"/>
      <c r="SIK106" s="250"/>
      <c r="SIL106" s="250"/>
      <c r="SIM106" s="250"/>
      <c r="SIN106" s="250"/>
      <c r="SIO106" s="250"/>
      <c r="SIP106" s="250"/>
      <c r="SIQ106" s="250"/>
      <c r="SIR106" s="250"/>
      <c r="SIS106" s="250"/>
      <c r="SIT106" s="250"/>
      <c r="SIU106" s="250"/>
      <c r="SIV106" s="250"/>
      <c r="SIW106" s="250"/>
      <c r="SIX106" s="250"/>
      <c r="SIY106" s="250"/>
      <c r="SIZ106" s="250"/>
      <c r="SJA106" s="250"/>
      <c r="SJB106" s="250"/>
      <c r="SJC106" s="250"/>
      <c r="SJD106" s="250"/>
      <c r="SJE106" s="250"/>
      <c r="SJF106" s="250"/>
      <c r="SJG106" s="250"/>
      <c r="SJH106" s="250"/>
      <c r="SJI106" s="250"/>
      <c r="SJJ106" s="250"/>
      <c r="SJK106" s="250"/>
      <c r="SJL106" s="250"/>
      <c r="SJM106" s="250"/>
      <c r="SJN106" s="250"/>
      <c r="SJO106" s="250"/>
      <c r="SJP106" s="250"/>
      <c r="SJQ106" s="250"/>
      <c r="SJR106" s="250"/>
      <c r="SJS106" s="250"/>
      <c r="SJT106" s="250"/>
      <c r="SJU106" s="250"/>
      <c r="SJV106" s="250"/>
      <c r="SJW106" s="250"/>
      <c r="SJX106" s="250"/>
      <c r="SJY106" s="250"/>
      <c r="SJZ106" s="250"/>
      <c r="SKA106" s="250"/>
      <c r="SKB106" s="250"/>
      <c r="SKC106" s="250"/>
      <c r="SKD106" s="250"/>
      <c r="SKE106" s="250"/>
      <c r="SKF106" s="250"/>
      <c r="SKG106" s="250"/>
      <c r="SKH106" s="250"/>
      <c r="SKI106" s="250"/>
      <c r="SKJ106" s="250"/>
      <c r="SKK106" s="250"/>
      <c r="SKL106" s="250"/>
      <c r="SKM106" s="250"/>
      <c r="SKN106" s="250"/>
      <c r="SKO106" s="250"/>
      <c r="SKP106" s="250"/>
      <c r="SKQ106" s="250"/>
      <c r="SKR106" s="250"/>
      <c r="SKS106" s="250"/>
      <c r="SKT106" s="250"/>
      <c r="SKU106" s="250"/>
      <c r="SKV106" s="250"/>
      <c r="SKW106" s="250"/>
      <c r="SKX106" s="250"/>
      <c r="SKY106" s="250"/>
      <c r="SKZ106" s="250"/>
      <c r="SLA106" s="250"/>
      <c r="SLB106" s="250"/>
      <c r="SLC106" s="250"/>
      <c r="SLD106" s="250"/>
      <c r="SLE106" s="250"/>
      <c r="SLF106" s="250"/>
      <c r="SLG106" s="250"/>
      <c r="SLH106" s="250"/>
      <c r="SLI106" s="250"/>
      <c r="SLJ106" s="250"/>
      <c r="SLK106" s="250"/>
      <c r="SLL106" s="250"/>
      <c r="SLM106" s="250"/>
      <c r="SLN106" s="250"/>
      <c r="SLO106" s="250"/>
      <c r="SLP106" s="250"/>
      <c r="SLQ106" s="250"/>
      <c r="SLR106" s="250"/>
      <c r="SLS106" s="250"/>
      <c r="SLT106" s="250"/>
      <c r="SLU106" s="250"/>
      <c r="SLV106" s="250"/>
      <c r="SLW106" s="250"/>
      <c r="SLX106" s="250"/>
      <c r="SLY106" s="250"/>
      <c r="SLZ106" s="250"/>
      <c r="SMA106" s="250"/>
      <c r="SMB106" s="250"/>
      <c r="SMC106" s="250"/>
      <c r="SMD106" s="250"/>
      <c r="SME106" s="250"/>
      <c r="SMF106" s="250"/>
      <c r="SMG106" s="250"/>
      <c r="SMH106" s="250"/>
      <c r="SMI106" s="250"/>
      <c r="SMJ106" s="250"/>
      <c r="SMK106" s="250"/>
      <c r="SML106" s="250"/>
      <c r="SMM106" s="250"/>
      <c r="SMN106" s="250"/>
      <c r="SMO106" s="250"/>
      <c r="SMP106" s="250"/>
      <c r="SMQ106" s="250"/>
      <c r="SMR106" s="250"/>
      <c r="SMS106" s="250"/>
      <c r="SMT106" s="250"/>
      <c r="SMU106" s="250"/>
      <c r="SMV106" s="250"/>
      <c r="SMW106" s="250"/>
      <c r="SMX106" s="250"/>
      <c r="SMY106" s="250"/>
      <c r="SMZ106" s="250"/>
      <c r="SNA106" s="250"/>
      <c r="SNB106" s="250"/>
      <c r="SNC106" s="250"/>
      <c r="SND106" s="250"/>
      <c r="SNE106" s="250"/>
      <c r="SNF106" s="250"/>
      <c r="SNG106" s="250"/>
      <c r="SNH106" s="250"/>
      <c r="SNI106" s="250"/>
      <c r="SNJ106" s="250"/>
      <c r="SNK106" s="250"/>
      <c r="SNL106" s="250"/>
      <c r="SNM106" s="250"/>
      <c r="SNN106" s="250"/>
      <c r="SNO106" s="250"/>
      <c r="SNP106" s="250"/>
      <c r="SNQ106" s="250"/>
      <c r="SNR106" s="250"/>
      <c r="SNS106" s="250"/>
      <c r="SNT106" s="250"/>
      <c r="SNU106" s="250"/>
      <c r="SNV106" s="250"/>
      <c r="SNW106" s="250"/>
      <c r="SNX106" s="250"/>
      <c r="SNY106" s="250"/>
      <c r="SNZ106" s="250"/>
      <c r="SOA106" s="250"/>
      <c r="SOB106" s="250"/>
      <c r="SOC106" s="250"/>
      <c r="SOD106" s="250"/>
      <c r="SOE106" s="250"/>
      <c r="SOF106" s="250"/>
      <c r="SOG106" s="250"/>
      <c r="SOH106" s="250"/>
      <c r="SOI106" s="250"/>
      <c r="SOJ106" s="250"/>
      <c r="SOK106" s="250"/>
      <c r="SOL106" s="250"/>
      <c r="SOM106" s="250"/>
      <c r="SON106" s="250"/>
      <c r="SOO106" s="250"/>
      <c r="SOP106" s="250"/>
      <c r="SOQ106" s="250"/>
      <c r="SOR106" s="250"/>
      <c r="SOS106" s="250"/>
      <c r="SOT106" s="250"/>
      <c r="SOU106" s="250"/>
      <c r="SOV106" s="250"/>
      <c r="SOW106" s="250"/>
      <c r="SOX106" s="250"/>
      <c r="SOY106" s="250"/>
      <c r="SOZ106" s="250"/>
      <c r="SPA106" s="250"/>
      <c r="SPB106" s="250"/>
      <c r="SPC106" s="250"/>
      <c r="SPD106" s="250"/>
      <c r="SPE106" s="250"/>
      <c r="SPF106" s="250"/>
      <c r="SPG106" s="250"/>
      <c r="SPH106" s="250"/>
      <c r="SPI106" s="250"/>
      <c r="SPJ106" s="250"/>
      <c r="SPK106" s="250"/>
      <c r="SPL106" s="250"/>
      <c r="SPM106" s="250"/>
      <c r="SPN106" s="250"/>
      <c r="SPO106" s="250"/>
      <c r="SPP106" s="250"/>
      <c r="SPQ106" s="250"/>
      <c r="SPR106" s="250"/>
      <c r="SPS106" s="250"/>
      <c r="SPT106" s="250"/>
      <c r="SPU106" s="250"/>
      <c r="SPV106" s="250"/>
      <c r="SPW106" s="250"/>
      <c r="SPX106" s="250"/>
      <c r="SPY106" s="250"/>
      <c r="SPZ106" s="250"/>
      <c r="SQA106" s="250"/>
      <c r="SQB106" s="250"/>
      <c r="SQC106" s="250"/>
      <c r="SQD106" s="250"/>
      <c r="SQE106" s="250"/>
      <c r="SQF106" s="250"/>
      <c r="SQG106" s="250"/>
      <c r="SQH106" s="250"/>
      <c r="SQI106" s="250"/>
      <c r="SQJ106" s="250"/>
      <c r="SQK106" s="250"/>
      <c r="SQL106" s="250"/>
      <c r="SQM106" s="250"/>
      <c r="SQN106" s="250"/>
      <c r="SQO106" s="250"/>
      <c r="SQP106" s="250"/>
      <c r="SQQ106" s="250"/>
      <c r="SQR106" s="250"/>
      <c r="SQS106" s="250"/>
      <c r="SQT106" s="250"/>
      <c r="SQU106" s="250"/>
      <c r="SQV106" s="250"/>
      <c r="SQW106" s="250"/>
      <c r="SQX106" s="250"/>
      <c r="SQY106" s="250"/>
      <c r="SQZ106" s="250"/>
      <c r="SRA106" s="250"/>
      <c r="SRB106" s="250"/>
      <c r="SRC106" s="250"/>
      <c r="SRD106" s="250"/>
      <c r="SRE106" s="250"/>
      <c r="SRF106" s="250"/>
      <c r="SRG106" s="250"/>
      <c r="SRH106" s="250"/>
      <c r="SRI106" s="250"/>
      <c r="SRJ106" s="250"/>
      <c r="SRK106" s="250"/>
      <c r="SRL106" s="250"/>
      <c r="SRM106" s="250"/>
      <c r="SRN106" s="250"/>
      <c r="SRO106" s="250"/>
      <c r="SRP106" s="250"/>
      <c r="SRQ106" s="250"/>
      <c r="SRR106" s="250"/>
      <c r="SRS106" s="250"/>
      <c r="SRT106" s="250"/>
      <c r="SRU106" s="250"/>
      <c r="SRV106" s="250"/>
      <c r="SRW106" s="250"/>
      <c r="SRX106" s="250"/>
      <c r="SRY106" s="250"/>
      <c r="SRZ106" s="250"/>
      <c r="SSA106" s="250"/>
      <c r="SSB106" s="250"/>
      <c r="SSC106" s="250"/>
      <c r="SSD106" s="250"/>
      <c r="SSE106" s="250"/>
      <c r="SSF106" s="250"/>
      <c r="SSG106" s="250"/>
      <c r="SSH106" s="250"/>
      <c r="SSI106" s="250"/>
      <c r="SSJ106" s="250"/>
      <c r="SSK106" s="250"/>
      <c r="SSL106" s="250"/>
      <c r="SSM106" s="250"/>
      <c r="SSN106" s="250"/>
      <c r="SSO106" s="250"/>
      <c r="SSP106" s="250"/>
      <c r="SSQ106" s="250"/>
      <c r="SSR106" s="250"/>
      <c r="SSS106" s="250"/>
      <c r="SST106" s="250"/>
      <c r="SSU106" s="250"/>
      <c r="SSV106" s="250"/>
      <c r="SSW106" s="250"/>
      <c r="SSX106" s="250"/>
      <c r="SSY106" s="250"/>
      <c r="SSZ106" s="250"/>
      <c r="STA106" s="250"/>
      <c r="STB106" s="250"/>
      <c r="STC106" s="250"/>
      <c r="STD106" s="250"/>
      <c r="STE106" s="250"/>
      <c r="STF106" s="250"/>
      <c r="STG106" s="250"/>
      <c r="STH106" s="250"/>
      <c r="STI106" s="250"/>
      <c r="STJ106" s="250"/>
      <c r="STK106" s="250"/>
      <c r="STL106" s="250"/>
      <c r="STM106" s="250"/>
      <c r="STN106" s="250"/>
      <c r="STO106" s="250"/>
      <c r="STP106" s="250"/>
      <c r="STQ106" s="250"/>
      <c r="STR106" s="250"/>
      <c r="STS106" s="250"/>
      <c r="STT106" s="250"/>
      <c r="STU106" s="250"/>
      <c r="STV106" s="250"/>
      <c r="STW106" s="250"/>
      <c r="STX106" s="250"/>
      <c r="STY106" s="250"/>
      <c r="STZ106" s="250"/>
      <c r="SUA106" s="250"/>
      <c r="SUB106" s="250"/>
      <c r="SUC106" s="250"/>
      <c r="SUD106" s="250"/>
      <c r="SUE106" s="250"/>
      <c r="SUF106" s="250"/>
      <c r="SUG106" s="250"/>
      <c r="SUH106" s="250"/>
      <c r="SUI106" s="250"/>
      <c r="SUJ106" s="250"/>
      <c r="SUK106" s="250"/>
      <c r="SUL106" s="250"/>
      <c r="SUM106" s="250"/>
      <c r="SUN106" s="250"/>
      <c r="SUO106" s="250"/>
      <c r="SUP106" s="250"/>
      <c r="SUQ106" s="250"/>
      <c r="SUR106" s="250"/>
      <c r="SUS106" s="250"/>
      <c r="SUT106" s="250"/>
      <c r="SUU106" s="250"/>
      <c r="SUV106" s="250"/>
      <c r="SUW106" s="250"/>
      <c r="SUX106" s="250"/>
      <c r="SUY106" s="250"/>
      <c r="SUZ106" s="250"/>
      <c r="SVA106" s="250"/>
      <c r="SVB106" s="250"/>
      <c r="SVC106" s="250"/>
      <c r="SVD106" s="250"/>
      <c r="SVE106" s="250"/>
      <c r="SVF106" s="250"/>
      <c r="SVG106" s="250"/>
      <c r="SVH106" s="250"/>
      <c r="SVI106" s="250"/>
      <c r="SVJ106" s="250"/>
      <c r="SVK106" s="250"/>
      <c r="SVL106" s="250"/>
      <c r="SVM106" s="250"/>
      <c r="SVN106" s="250"/>
      <c r="SVO106" s="250"/>
      <c r="SVP106" s="250"/>
      <c r="SVQ106" s="250"/>
      <c r="SVR106" s="250"/>
      <c r="SVS106" s="250"/>
      <c r="SVT106" s="250"/>
      <c r="SVU106" s="250"/>
      <c r="SVV106" s="250"/>
      <c r="SVW106" s="250"/>
      <c r="SVX106" s="250"/>
      <c r="SVY106" s="250"/>
      <c r="SVZ106" s="250"/>
      <c r="SWA106" s="250"/>
      <c r="SWB106" s="250"/>
      <c r="SWC106" s="250"/>
      <c r="SWD106" s="250"/>
      <c r="SWE106" s="250"/>
      <c r="SWF106" s="250"/>
      <c r="SWG106" s="250"/>
      <c r="SWH106" s="250"/>
      <c r="SWI106" s="250"/>
      <c r="SWJ106" s="250"/>
      <c r="SWK106" s="250"/>
      <c r="SWL106" s="250"/>
      <c r="SWM106" s="250"/>
      <c r="SWN106" s="250"/>
      <c r="SWO106" s="250"/>
      <c r="SWP106" s="250"/>
      <c r="SWQ106" s="250"/>
      <c r="SWR106" s="250"/>
      <c r="SWS106" s="250"/>
      <c r="SWT106" s="250"/>
      <c r="SWU106" s="250"/>
      <c r="SWV106" s="250"/>
      <c r="SWW106" s="250"/>
      <c r="SWX106" s="250"/>
      <c r="SWY106" s="250"/>
      <c r="SWZ106" s="250"/>
      <c r="SXA106" s="250"/>
      <c r="SXB106" s="250"/>
      <c r="SXC106" s="250"/>
      <c r="SXD106" s="250"/>
      <c r="SXE106" s="250"/>
      <c r="SXF106" s="250"/>
      <c r="SXG106" s="250"/>
      <c r="SXH106" s="250"/>
      <c r="SXI106" s="250"/>
      <c r="SXJ106" s="250"/>
      <c r="SXK106" s="250"/>
      <c r="SXL106" s="250"/>
      <c r="SXM106" s="250"/>
      <c r="SXN106" s="250"/>
      <c r="SXO106" s="250"/>
      <c r="SXP106" s="250"/>
      <c r="SXQ106" s="250"/>
      <c r="SXR106" s="250"/>
      <c r="SXS106" s="250"/>
      <c r="SXT106" s="250"/>
      <c r="SXU106" s="250"/>
      <c r="SXV106" s="250"/>
      <c r="SXW106" s="250"/>
      <c r="SXX106" s="250"/>
      <c r="SXY106" s="250"/>
      <c r="SXZ106" s="250"/>
      <c r="SYA106" s="250"/>
      <c r="SYB106" s="250"/>
      <c r="SYC106" s="250"/>
      <c r="SYD106" s="250"/>
      <c r="SYE106" s="250"/>
      <c r="SYF106" s="250"/>
      <c r="SYG106" s="250"/>
      <c r="SYH106" s="250"/>
      <c r="SYI106" s="250"/>
      <c r="SYJ106" s="250"/>
      <c r="SYK106" s="250"/>
      <c r="SYL106" s="250"/>
      <c r="SYM106" s="250"/>
      <c r="SYN106" s="250"/>
      <c r="SYO106" s="250"/>
      <c r="SYP106" s="250"/>
      <c r="SYQ106" s="250"/>
      <c r="SYR106" s="250"/>
      <c r="SYS106" s="250"/>
      <c r="SYT106" s="250"/>
      <c r="SYU106" s="250"/>
      <c r="SYV106" s="250"/>
      <c r="SYW106" s="250"/>
      <c r="SYX106" s="250"/>
      <c r="SYY106" s="250"/>
      <c r="SYZ106" s="250"/>
      <c r="SZA106" s="250"/>
      <c r="SZB106" s="250"/>
      <c r="SZC106" s="250"/>
      <c r="SZD106" s="250"/>
      <c r="SZE106" s="250"/>
      <c r="SZF106" s="250"/>
      <c r="SZG106" s="250"/>
      <c r="SZH106" s="250"/>
      <c r="SZI106" s="250"/>
      <c r="SZJ106" s="250"/>
      <c r="SZK106" s="250"/>
      <c r="SZL106" s="250"/>
      <c r="SZM106" s="250"/>
      <c r="SZN106" s="250"/>
      <c r="SZO106" s="250"/>
      <c r="SZP106" s="250"/>
      <c r="SZQ106" s="250"/>
      <c r="SZR106" s="250"/>
      <c r="SZS106" s="250"/>
      <c r="SZT106" s="250"/>
      <c r="SZU106" s="250"/>
      <c r="SZV106" s="250"/>
      <c r="SZW106" s="250"/>
      <c r="SZX106" s="250"/>
      <c r="SZY106" s="250"/>
      <c r="SZZ106" s="250"/>
      <c r="TAA106" s="250"/>
      <c r="TAB106" s="250"/>
      <c r="TAC106" s="250"/>
      <c r="TAD106" s="250"/>
      <c r="TAE106" s="250"/>
      <c r="TAF106" s="250"/>
      <c r="TAG106" s="250"/>
      <c r="TAH106" s="250"/>
      <c r="TAI106" s="250"/>
      <c r="TAJ106" s="250"/>
      <c r="TAK106" s="250"/>
      <c r="TAL106" s="250"/>
      <c r="TAM106" s="250"/>
      <c r="TAN106" s="250"/>
      <c r="TAO106" s="250"/>
      <c r="TAP106" s="250"/>
      <c r="TAQ106" s="250"/>
      <c r="TAR106" s="250"/>
      <c r="TAS106" s="250"/>
      <c r="TAT106" s="250"/>
      <c r="TAU106" s="250"/>
      <c r="TAV106" s="250"/>
      <c r="TAW106" s="250"/>
      <c r="TAX106" s="250"/>
      <c r="TAY106" s="250"/>
      <c r="TAZ106" s="250"/>
      <c r="TBA106" s="250"/>
      <c r="TBB106" s="250"/>
      <c r="TBC106" s="250"/>
      <c r="TBD106" s="250"/>
      <c r="TBE106" s="250"/>
      <c r="TBF106" s="250"/>
      <c r="TBG106" s="250"/>
      <c r="TBH106" s="250"/>
      <c r="TBI106" s="250"/>
      <c r="TBJ106" s="250"/>
      <c r="TBK106" s="250"/>
      <c r="TBL106" s="250"/>
      <c r="TBM106" s="250"/>
      <c r="TBN106" s="250"/>
      <c r="TBO106" s="250"/>
      <c r="TBP106" s="250"/>
      <c r="TBQ106" s="250"/>
      <c r="TBR106" s="250"/>
      <c r="TBS106" s="250"/>
      <c r="TBT106" s="250"/>
      <c r="TBU106" s="250"/>
      <c r="TBV106" s="250"/>
      <c r="TBW106" s="250"/>
      <c r="TBX106" s="250"/>
      <c r="TBY106" s="250"/>
      <c r="TBZ106" s="250"/>
      <c r="TCA106" s="250"/>
      <c r="TCB106" s="250"/>
      <c r="TCC106" s="250"/>
      <c r="TCD106" s="250"/>
      <c r="TCE106" s="250"/>
      <c r="TCF106" s="250"/>
      <c r="TCG106" s="250"/>
      <c r="TCH106" s="250"/>
      <c r="TCI106" s="250"/>
      <c r="TCJ106" s="250"/>
      <c r="TCK106" s="250"/>
      <c r="TCL106" s="250"/>
      <c r="TCM106" s="250"/>
      <c r="TCN106" s="250"/>
      <c r="TCO106" s="250"/>
      <c r="TCP106" s="250"/>
      <c r="TCQ106" s="250"/>
      <c r="TCR106" s="250"/>
      <c r="TCS106" s="250"/>
      <c r="TCT106" s="250"/>
      <c r="TCU106" s="250"/>
      <c r="TCV106" s="250"/>
      <c r="TCW106" s="250"/>
      <c r="TCX106" s="250"/>
      <c r="TCY106" s="250"/>
      <c r="TCZ106" s="250"/>
      <c r="TDA106" s="250"/>
      <c r="TDB106" s="250"/>
      <c r="TDC106" s="250"/>
      <c r="TDD106" s="250"/>
      <c r="TDE106" s="250"/>
      <c r="TDF106" s="250"/>
      <c r="TDG106" s="250"/>
      <c r="TDH106" s="250"/>
      <c r="TDI106" s="250"/>
      <c r="TDJ106" s="250"/>
      <c r="TDK106" s="250"/>
      <c r="TDL106" s="250"/>
      <c r="TDM106" s="250"/>
      <c r="TDN106" s="250"/>
      <c r="TDO106" s="250"/>
      <c r="TDP106" s="250"/>
      <c r="TDQ106" s="250"/>
      <c r="TDR106" s="250"/>
      <c r="TDS106" s="250"/>
      <c r="TDT106" s="250"/>
      <c r="TDU106" s="250"/>
      <c r="TDV106" s="250"/>
      <c r="TDW106" s="250"/>
      <c r="TDX106" s="250"/>
      <c r="TDY106" s="250"/>
      <c r="TDZ106" s="250"/>
      <c r="TEA106" s="250"/>
      <c r="TEB106" s="250"/>
      <c r="TEC106" s="250"/>
      <c r="TED106" s="250"/>
      <c r="TEE106" s="250"/>
      <c r="TEF106" s="250"/>
      <c r="TEG106" s="250"/>
      <c r="TEH106" s="250"/>
      <c r="TEI106" s="250"/>
      <c r="TEJ106" s="250"/>
      <c r="TEK106" s="250"/>
      <c r="TEL106" s="250"/>
      <c r="TEM106" s="250"/>
      <c r="TEN106" s="250"/>
      <c r="TEO106" s="250"/>
      <c r="TEP106" s="250"/>
      <c r="TEQ106" s="250"/>
      <c r="TER106" s="250"/>
      <c r="TES106" s="250"/>
      <c r="TET106" s="250"/>
      <c r="TEU106" s="250"/>
      <c r="TEV106" s="250"/>
      <c r="TEW106" s="250"/>
      <c r="TEX106" s="250"/>
      <c r="TEY106" s="250"/>
      <c r="TEZ106" s="250"/>
      <c r="TFA106" s="250"/>
      <c r="TFB106" s="250"/>
      <c r="TFC106" s="250"/>
      <c r="TFD106" s="250"/>
      <c r="TFE106" s="250"/>
      <c r="TFF106" s="250"/>
      <c r="TFG106" s="250"/>
      <c r="TFH106" s="250"/>
      <c r="TFI106" s="250"/>
      <c r="TFJ106" s="250"/>
      <c r="TFK106" s="250"/>
      <c r="TFL106" s="250"/>
      <c r="TFM106" s="250"/>
      <c r="TFN106" s="250"/>
      <c r="TFO106" s="250"/>
      <c r="TFP106" s="250"/>
      <c r="TFQ106" s="250"/>
      <c r="TFR106" s="250"/>
      <c r="TFS106" s="250"/>
      <c r="TFT106" s="250"/>
      <c r="TFU106" s="250"/>
      <c r="TFV106" s="250"/>
      <c r="TFW106" s="250"/>
      <c r="TFX106" s="250"/>
      <c r="TFY106" s="250"/>
      <c r="TFZ106" s="250"/>
      <c r="TGA106" s="250"/>
      <c r="TGB106" s="250"/>
      <c r="TGC106" s="250"/>
      <c r="TGD106" s="250"/>
      <c r="TGE106" s="250"/>
      <c r="TGF106" s="250"/>
      <c r="TGG106" s="250"/>
      <c r="TGH106" s="250"/>
      <c r="TGI106" s="250"/>
      <c r="TGJ106" s="250"/>
      <c r="TGK106" s="250"/>
      <c r="TGL106" s="250"/>
      <c r="TGM106" s="250"/>
      <c r="TGN106" s="250"/>
      <c r="TGO106" s="250"/>
      <c r="TGP106" s="250"/>
      <c r="TGQ106" s="250"/>
      <c r="TGR106" s="250"/>
      <c r="TGS106" s="250"/>
      <c r="TGT106" s="250"/>
      <c r="TGU106" s="250"/>
      <c r="TGV106" s="250"/>
      <c r="TGW106" s="250"/>
      <c r="TGX106" s="250"/>
      <c r="TGY106" s="250"/>
      <c r="TGZ106" s="250"/>
      <c r="THA106" s="250"/>
      <c r="THB106" s="250"/>
      <c r="THC106" s="250"/>
      <c r="THD106" s="250"/>
      <c r="THE106" s="250"/>
      <c r="THF106" s="250"/>
      <c r="THG106" s="250"/>
      <c r="THH106" s="250"/>
      <c r="THI106" s="250"/>
      <c r="THJ106" s="250"/>
      <c r="THK106" s="250"/>
      <c r="THL106" s="250"/>
      <c r="THM106" s="250"/>
      <c r="THN106" s="250"/>
      <c r="THO106" s="250"/>
      <c r="THP106" s="250"/>
      <c r="THQ106" s="250"/>
      <c r="THR106" s="250"/>
      <c r="THS106" s="250"/>
      <c r="THT106" s="250"/>
      <c r="THU106" s="250"/>
      <c r="THV106" s="250"/>
      <c r="THW106" s="250"/>
      <c r="THX106" s="250"/>
      <c r="THY106" s="250"/>
      <c r="THZ106" s="250"/>
      <c r="TIA106" s="250"/>
      <c r="TIB106" s="250"/>
      <c r="TIC106" s="250"/>
      <c r="TID106" s="250"/>
      <c r="TIE106" s="250"/>
      <c r="TIF106" s="250"/>
      <c r="TIG106" s="250"/>
      <c r="TIH106" s="250"/>
      <c r="TII106" s="250"/>
      <c r="TIJ106" s="250"/>
      <c r="TIK106" s="250"/>
      <c r="TIL106" s="250"/>
      <c r="TIM106" s="250"/>
      <c r="TIN106" s="250"/>
      <c r="TIO106" s="250"/>
      <c r="TIP106" s="250"/>
      <c r="TIQ106" s="250"/>
      <c r="TIR106" s="250"/>
      <c r="TIS106" s="250"/>
      <c r="TIT106" s="250"/>
      <c r="TIU106" s="250"/>
      <c r="TIV106" s="250"/>
      <c r="TIW106" s="250"/>
      <c r="TIX106" s="250"/>
      <c r="TIY106" s="250"/>
      <c r="TIZ106" s="250"/>
      <c r="TJA106" s="250"/>
      <c r="TJB106" s="250"/>
      <c r="TJC106" s="250"/>
      <c r="TJD106" s="250"/>
      <c r="TJE106" s="250"/>
      <c r="TJF106" s="250"/>
      <c r="TJG106" s="250"/>
      <c r="TJH106" s="250"/>
      <c r="TJI106" s="250"/>
      <c r="TJJ106" s="250"/>
      <c r="TJK106" s="250"/>
      <c r="TJL106" s="250"/>
      <c r="TJM106" s="250"/>
      <c r="TJN106" s="250"/>
      <c r="TJO106" s="250"/>
      <c r="TJP106" s="250"/>
      <c r="TJQ106" s="250"/>
      <c r="TJR106" s="250"/>
      <c r="TJS106" s="250"/>
      <c r="TJT106" s="250"/>
      <c r="TJU106" s="250"/>
      <c r="TJV106" s="250"/>
      <c r="TJW106" s="250"/>
      <c r="TJX106" s="250"/>
      <c r="TJY106" s="250"/>
      <c r="TJZ106" s="250"/>
      <c r="TKA106" s="250"/>
      <c r="TKB106" s="250"/>
      <c r="TKC106" s="250"/>
      <c r="TKD106" s="250"/>
      <c r="TKE106" s="250"/>
      <c r="TKF106" s="250"/>
      <c r="TKG106" s="250"/>
      <c r="TKH106" s="250"/>
      <c r="TKI106" s="250"/>
      <c r="TKJ106" s="250"/>
      <c r="TKK106" s="250"/>
      <c r="TKL106" s="250"/>
      <c r="TKM106" s="250"/>
      <c r="TKN106" s="250"/>
      <c r="TKO106" s="250"/>
      <c r="TKP106" s="250"/>
      <c r="TKQ106" s="250"/>
      <c r="TKR106" s="250"/>
      <c r="TKS106" s="250"/>
      <c r="TKT106" s="250"/>
      <c r="TKU106" s="250"/>
      <c r="TKV106" s="250"/>
      <c r="TKW106" s="250"/>
      <c r="TKX106" s="250"/>
      <c r="TKY106" s="250"/>
      <c r="TKZ106" s="250"/>
      <c r="TLA106" s="250"/>
      <c r="TLB106" s="250"/>
      <c r="TLC106" s="250"/>
      <c r="TLD106" s="250"/>
      <c r="TLE106" s="250"/>
      <c r="TLF106" s="250"/>
      <c r="TLG106" s="250"/>
      <c r="TLH106" s="250"/>
      <c r="TLI106" s="250"/>
      <c r="TLJ106" s="250"/>
      <c r="TLK106" s="250"/>
      <c r="TLL106" s="250"/>
      <c r="TLM106" s="250"/>
      <c r="TLN106" s="250"/>
      <c r="TLO106" s="250"/>
      <c r="TLP106" s="250"/>
      <c r="TLQ106" s="250"/>
      <c r="TLR106" s="250"/>
      <c r="TLS106" s="250"/>
      <c r="TLT106" s="250"/>
      <c r="TLU106" s="250"/>
      <c r="TLV106" s="250"/>
      <c r="TLW106" s="250"/>
      <c r="TLX106" s="250"/>
      <c r="TLY106" s="250"/>
      <c r="TLZ106" s="250"/>
      <c r="TMA106" s="250"/>
      <c r="TMB106" s="250"/>
      <c r="TMC106" s="250"/>
      <c r="TMD106" s="250"/>
      <c r="TME106" s="250"/>
      <c r="TMF106" s="250"/>
      <c r="TMG106" s="250"/>
      <c r="TMH106" s="250"/>
      <c r="TMI106" s="250"/>
      <c r="TMJ106" s="250"/>
      <c r="TMK106" s="250"/>
      <c r="TML106" s="250"/>
      <c r="TMM106" s="250"/>
      <c r="TMN106" s="250"/>
      <c r="TMO106" s="250"/>
      <c r="TMP106" s="250"/>
      <c r="TMQ106" s="250"/>
      <c r="TMR106" s="250"/>
      <c r="TMS106" s="250"/>
      <c r="TMT106" s="250"/>
      <c r="TMU106" s="250"/>
      <c r="TMV106" s="250"/>
      <c r="TMW106" s="250"/>
      <c r="TMX106" s="250"/>
      <c r="TMY106" s="250"/>
      <c r="TMZ106" s="250"/>
      <c r="TNA106" s="250"/>
      <c r="TNB106" s="250"/>
      <c r="TNC106" s="250"/>
      <c r="TND106" s="250"/>
      <c r="TNE106" s="250"/>
      <c r="TNF106" s="250"/>
      <c r="TNG106" s="250"/>
      <c r="TNH106" s="250"/>
      <c r="TNI106" s="250"/>
      <c r="TNJ106" s="250"/>
      <c r="TNK106" s="250"/>
      <c r="TNL106" s="250"/>
      <c r="TNM106" s="250"/>
      <c r="TNN106" s="250"/>
      <c r="TNO106" s="250"/>
      <c r="TNP106" s="250"/>
      <c r="TNQ106" s="250"/>
      <c r="TNR106" s="250"/>
      <c r="TNS106" s="250"/>
      <c r="TNT106" s="250"/>
      <c r="TNU106" s="250"/>
      <c r="TNV106" s="250"/>
      <c r="TNW106" s="250"/>
      <c r="TNX106" s="250"/>
      <c r="TNY106" s="250"/>
      <c r="TNZ106" s="250"/>
      <c r="TOA106" s="250"/>
      <c r="TOB106" s="250"/>
      <c r="TOC106" s="250"/>
      <c r="TOD106" s="250"/>
      <c r="TOE106" s="250"/>
      <c r="TOF106" s="250"/>
      <c r="TOG106" s="250"/>
      <c r="TOH106" s="250"/>
      <c r="TOI106" s="250"/>
      <c r="TOJ106" s="250"/>
      <c r="TOK106" s="250"/>
      <c r="TOL106" s="250"/>
      <c r="TOM106" s="250"/>
      <c r="TON106" s="250"/>
      <c r="TOO106" s="250"/>
      <c r="TOP106" s="250"/>
      <c r="TOQ106" s="250"/>
      <c r="TOR106" s="250"/>
      <c r="TOS106" s="250"/>
      <c r="TOT106" s="250"/>
      <c r="TOU106" s="250"/>
      <c r="TOV106" s="250"/>
      <c r="TOW106" s="250"/>
      <c r="TOX106" s="250"/>
      <c r="TOY106" s="250"/>
      <c r="TOZ106" s="250"/>
      <c r="TPA106" s="250"/>
      <c r="TPB106" s="250"/>
      <c r="TPC106" s="250"/>
      <c r="TPD106" s="250"/>
      <c r="TPE106" s="250"/>
      <c r="TPF106" s="250"/>
      <c r="TPG106" s="250"/>
      <c r="TPH106" s="250"/>
      <c r="TPI106" s="250"/>
      <c r="TPJ106" s="250"/>
      <c r="TPK106" s="250"/>
      <c r="TPL106" s="250"/>
      <c r="TPM106" s="250"/>
      <c r="TPN106" s="250"/>
      <c r="TPO106" s="250"/>
      <c r="TPP106" s="250"/>
      <c r="TPQ106" s="250"/>
      <c r="TPR106" s="250"/>
      <c r="TPS106" s="250"/>
      <c r="TPT106" s="250"/>
      <c r="TPU106" s="250"/>
      <c r="TPV106" s="250"/>
      <c r="TPW106" s="250"/>
      <c r="TPX106" s="250"/>
      <c r="TPY106" s="250"/>
      <c r="TPZ106" s="250"/>
      <c r="TQA106" s="250"/>
      <c r="TQB106" s="250"/>
      <c r="TQC106" s="250"/>
      <c r="TQD106" s="250"/>
      <c r="TQE106" s="250"/>
      <c r="TQF106" s="250"/>
      <c r="TQG106" s="250"/>
      <c r="TQH106" s="250"/>
      <c r="TQI106" s="250"/>
      <c r="TQJ106" s="250"/>
      <c r="TQK106" s="250"/>
      <c r="TQL106" s="250"/>
      <c r="TQM106" s="250"/>
      <c r="TQN106" s="250"/>
      <c r="TQO106" s="250"/>
      <c r="TQP106" s="250"/>
      <c r="TQQ106" s="250"/>
      <c r="TQR106" s="250"/>
      <c r="TQS106" s="250"/>
      <c r="TQT106" s="250"/>
      <c r="TQU106" s="250"/>
      <c r="TQV106" s="250"/>
      <c r="TQW106" s="250"/>
      <c r="TQX106" s="250"/>
      <c r="TQY106" s="250"/>
      <c r="TQZ106" s="250"/>
      <c r="TRA106" s="250"/>
      <c r="TRB106" s="250"/>
      <c r="TRC106" s="250"/>
      <c r="TRD106" s="250"/>
      <c r="TRE106" s="250"/>
      <c r="TRF106" s="250"/>
      <c r="TRG106" s="250"/>
      <c r="TRH106" s="250"/>
      <c r="TRI106" s="250"/>
      <c r="TRJ106" s="250"/>
      <c r="TRK106" s="250"/>
      <c r="TRL106" s="250"/>
      <c r="TRM106" s="250"/>
      <c r="TRN106" s="250"/>
      <c r="TRO106" s="250"/>
      <c r="TRP106" s="250"/>
      <c r="TRQ106" s="250"/>
      <c r="TRR106" s="250"/>
      <c r="TRS106" s="250"/>
      <c r="TRT106" s="250"/>
      <c r="TRU106" s="250"/>
      <c r="TRV106" s="250"/>
      <c r="TRW106" s="250"/>
      <c r="TRX106" s="250"/>
      <c r="TRY106" s="250"/>
      <c r="TRZ106" s="250"/>
      <c r="TSA106" s="250"/>
      <c r="TSB106" s="250"/>
      <c r="TSC106" s="250"/>
      <c r="TSD106" s="250"/>
      <c r="TSE106" s="250"/>
      <c r="TSF106" s="250"/>
      <c r="TSG106" s="250"/>
      <c r="TSH106" s="250"/>
      <c r="TSI106" s="250"/>
      <c r="TSJ106" s="250"/>
      <c r="TSK106" s="250"/>
      <c r="TSL106" s="250"/>
      <c r="TSM106" s="250"/>
      <c r="TSN106" s="250"/>
      <c r="TSO106" s="250"/>
      <c r="TSP106" s="250"/>
      <c r="TSQ106" s="250"/>
      <c r="TSR106" s="250"/>
      <c r="TSS106" s="250"/>
      <c r="TST106" s="250"/>
      <c r="TSU106" s="250"/>
      <c r="TSV106" s="250"/>
      <c r="TSW106" s="250"/>
      <c r="TSX106" s="250"/>
      <c r="TSY106" s="250"/>
      <c r="TSZ106" s="250"/>
      <c r="TTA106" s="250"/>
      <c r="TTB106" s="250"/>
      <c r="TTC106" s="250"/>
      <c r="TTD106" s="250"/>
      <c r="TTE106" s="250"/>
      <c r="TTF106" s="250"/>
      <c r="TTG106" s="250"/>
      <c r="TTH106" s="250"/>
      <c r="TTI106" s="250"/>
      <c r="TTJ106" s="250"/>
      <c r="TTK106" s="250"/>
      <c r="TTL106" s="250"/>
      <c r="TTM106" s="250"/>
      <c r="TTN106" s="250"/>
      <c r="TTO106" s="250"/>
      <c r="TTP106" s="250"/>
      <c r="TTQ106" s="250"/>
      <c r="TTR106" s="250"/>
      <c r="TTS106" s="250"/>
      <c r="TTT106" s="250"/>
      <c r="TTU106" s="250"/>
      <c r="TTV106" s="250"/>
      <c r="TTW106" s="250"/>
      <c r="TTX106" s="250"/>
      <c r="TTY106" s="250"/>
      <c r="TTZ106" s="250"/>
      <c r="TUA106" s="250"/>
      <c r="TUB106" s="250"/>
      <c r="TUC106" s="250"/>
      <c r="TUD106" s="250"/>
      <c r="TUE106" s="250"/>
      <c r="TUF106" s="250"/>
      <c r="TUG106" s="250"/>
      <c r="TUH106" s="250"/>
      <c r="TUI106" s="250"/>
      <c r="TUJ106" s="250"/>
      <c r="TUK106" s="250"/>
      <c r="TUL106" s="250"/>
      <c r="TUM106" s="250"/>
      <c r="TUN106" s="250"/>
      <c r="TUO106" s="250"/>
      <c r="TUP106" s="250"/>
      <c r="TUQ106" s="250"/>
      <c r="TUR106" s="250"/>
      <c r="TUS106" s="250"/>
      <c r="TUT106" s="250"/>
      <c r="TUU106" s="250"/>
      <c r="TUV106" s="250"/>
      <c r="TUW106" s="250"/>
      <c r="TUX106" s="250"/>
      <c r="TUY106" s="250"/>
      <c r="TUZ106" s="250"/>
      <c r="TVA106" s="250"/>
      <c r="TVB106" s="250"/>
      <c r="TVC106" s="250"/>
      <c r="TVD106" s="250"/>
      <c r="TVE106" s="250"/>
      <c r="TVF106" s="250"/>
      <c r="TVG106" s="250"/>
      <c r="TVH106" s="250"/>
      <c r="TVI106" s="250"/>
      <c r="TVJ106" s="250"/>
      <c r="TVK106" s="250"/>
      <c r="TVL106" s="250"/>
      <c r="TVM106" s="250"/>
      <c r="TVN106" s="250"/>
      <c r="TVO106" s="250"/>
      <c r="TVP106" s="250"/>
      <c r="TVQ106" s="250"/>
      <c r="TVR106" s="250"/>
      <c r="TVS106" s="250"/>
      <c r="TVT106" s="250"/>
      <c r="TVU106" s="250"/>
      <c r="TVV106" s="250"/>
      <c r="TVW106" s="250"/>
      <c r="TVX106" s="250"/>
      <c r="TVY106" s="250"/>
      <c r="TVZ106" s="250"/>
      <c r="TWA106" s="250"/>
      <c r="TWB106" s="250"/>
      <c r="TWC106" s="250"/>
      <c r="TWD106" s="250"/>
      <c r="TWE106" s="250"/>
      <c r="TWF106" s="250"/>
      <c r="TWG106" s="250"/>
      <c r="TWH106" s="250"/>
      <c r="TWI106" s="250"/>
      <c r="TWJ106" s="250"/>
      <c r="TWK106" s="250"/>
      <c r="TWL106" s="250"/>
      <c r="TWM106" s="250"/>
      <c r="TWN106" s="250"/>
      <c r="TWO106" s="250"/>
      <c r="TWP106" s="250"/>
      <c r="TWQ106" s="250"/>
      <c r="TWR106" s="250"/>
      <c r="TWS106" s="250"/>
      <c r="TWT106" s="250"/>
      <c r="TWU106" s="250"/>
      <c r="TWV106" s="250"/>
      <c r="TWW106" s="250"/>
      <c r="TWX106" s="250"/>
      <c r="TWY106" s="250"/>
      <c r="TWZ106" s="250"/>
      <c r="TXA106" s="250"/>
      <c r="TXB106" s="250"/>
      <c r="TXC106" s="250"/>
      <c r="TXD106" s="250"/>
      <c r="TXE106" s="250"/>
      <c r="TXF106" s="250"/>
      <c r="TXG106" s="250"/>
      <c r="TXH106" s="250"/>
      <c r="TXI106" s="250"/>
      <c r="TXJ106" s="250"/>
      <c r="TXK106" s="250"/>
      <c r="TXL106" s="250"/>
      <c r="TXM106" s="250"/>
      <c r="TXN106" s="250"/>
      <c r="TXO106" s="250"/>
      <c r="TXP106" s="250"/>
      <c r="TXQ106" s="250"/>
      <c r="TXR106" s="250"/>
      <c r="TXS106" s="250"/>
      <c r="TXT106" s="250"/>
      <c r="TXU106" s="250"/>
      <c r="TXV106" s="250"/>
      <c r="TXW106" s="250"/>
      <c r="TXX106" s="250"/>
      <c r="TXY106" s="250"/>
      <c r="TXZ106" s="250"/>
      <c r="TYA106" s="250"/>
      <c r="TYB106" s="250"/>
      <c r="TYC106" s="250"/>
      <c r="TYD106" s="250"/>
      <c r="TYE106" s="250"/>
      <c r="TYF106" s="250"/>
      <c r="TYG106" s="250"/>
      <c r="TYH106" s="250"/>
      <c r="TYI106" s="250"/>
      <c r="TYJ106" s="250"/>
      <c r="TYK106" s="250"/>
      <c r="TYL106" s="250"/>
      <c r="TYM106" s="250"/>
      <c r="TYN106" s="250"/>
      <c r="TYO106" s="250"/>
      <c r="TYP106" s="250"/>
      <c r="TYQ106" s="250"/>
      <c r="TYR106" s="250"/>
      <c r="TYS106" s="250"/>
      <c r="TYT106" s="250"/>
      <c r="TYU106" s="250"/>
      <c r="TYV106" s="250"/>
      <c r="TYW106" s="250"/>
      <c r="TYX106" s="250"/>
      <c r="TYY106" s="250"/>
      <c r="TYZ106" s="250"/>
      <c r="TZA106" s="250"/>
      <c r="TZB106" s="250"/>
      <c r="TZC106" s="250"/>
      <c r="TZD106" s="250"/>
      <c r="TZE106" s="250"/>
      <c r="TZF106" s="250"/>
      <c r="TZG106" s="250"/>
      <c r="TZH106" s="250"/>
      <c r="TZI106" s="250"/>
      <c r="TZJ106" s="250"/>
      <c r="TZK106" s="250"/>
      <c r="TZL106" s="250"/>
      <c r="TZM106" s="250"/>
      <c r="TZN106" s="250"/>
      <c r="TZO106" s="250"/>
      <c r="TZP106" s="250"/>
      <c r="TZQ106" s="250"/>
      <c r="TZR106" s="250"/>
      <c r="TZS106" s="250"/>
      <c r="TZT106" s="250"/>
      <c r="TZU106" s="250"/>
      <c r="TZV106" s="250"/>
      <c r="TZW106" s="250"/>
      <c r="TZX106" s="250"/>
      <c r="TZY106" s="250"/>
      <c r="TZZ106" s="250"/>
      <c r="UAA106" s="250"/>
      <c r="UAB106" s="250"/>
      <c r="UAC106" s="250"/>
      <c r="UAD106" s="250"/>
      <c r="UAE106" s="250"/>
      <c r="UAF106" s="250"/>
      <c r="UAG106" s="250"/>
      <c r="UAH106" s="250"/>
      <c r="UAI106" s="250"/>
      <c r="UAJ106" s="250"/>
      <c r="UAK106" s="250"/>
      <c r="UAL106" s="250"/>
      <c r="UAM106" s="250"/>
      <c r="UAN106" s="250"/>
      <c r="UAO106" s="250"/>
      <c r="UAP106" s="250"/>
      <c r="UAQ106" s="250"/>
      <c r="UAR106" s="250"/>
      <c r="UAS106" s="250"/>
      <c r="UAT106" s="250"/>
      <c r="UAU106" s="250"/>
      <c r="UAV106" s="250"/>
      <c r="UAW106" s="250"/>
      <c r="UAX106" s="250"/>
      <c r="UAY106" s="250"/>
      <c r="UAZ106" s="250"/>
      <c r="UBA106" s="250"/>
      <c r="UBB106" s="250"/>
      <c r="UBC106" s="250"/>
      <c r="UBD106" s="250"/>
      <c r="UBE106" s="250"/>
      <c r="UBF106" s="250"/>
      <c r="UBG106" s="250"/>
      <c r="UBH106" s="250"/>
      <c r="UBI106" s="250"/>
      <c r="UBJ106" s="250"/>
      <c r="UBK106" s="250"/>
      <c r="UBL106" s="250"/>
      <c r="UBM106" s="250"/>
      <c r="UBN106" s="250"/>
      <c r="UBO106" s="250"/>
      <c r="UBP106" s="250"/>
      <c r="UBQ106" s="250"/>
      <c r="UBR106" s="250"/>
      <c r="UBS106" s="250"/>
      <c r="UBT106" s="250"/>
      <c r="UBU106" s="250"/>
      <c r="UBV106" s="250"/>
      <c r="UBW106" s="250"/>
      <c r="UBX106" s="250"/>
      <c r="UBY106" s="250"/>
      <c r="UBZ106" s="250"/>
      <c r="UCA106" s="250"/>
      <c r="UCB106" s="250"/>
      <c r="UCC106" s="250"/>
      <c r="UCD106" s="250"/>
      <c r="UCE106" s="250"/>
      <c r="UCF106" s="250"/>
      <c r="UCG106" s="250"/>
      <c r="UCH106" s="250"/>
      <c r="UCI106" s="250"/>
      <c r="UCJ106" s="250"/>
      <c r="UCK106" s="250"/>
      <c r="UCL106" s="250"/>
      <c r="UCM106" s="250"/>
      <c r="UCN106" s="250"/>
      <c r="UCO106" s="250"/>
      <c r="UCP106" s="250"/>
      <c r="UCQ106" s="250"/>
      <c r="UCR106" s="250"/>
      <c r="UCS106" s="250"/>
      <c r="UCT106" s="250"/>
      <c r="UCU106" s="250"/>
      <c r="UCV106" s="250"/>
      <c r="UCW106" s="250"/>
      <c r="UCX106" s="250"/>
      <c r="UCY106" s="250"/>
      <c r="UCZ106" s="250"/>
      <c r="UDA106" s="250"/>
      <c r="UDB106" s="250"/>
      <c r="UDC106" s="250"/>
      <c r="UDD106" s="250"/>
      <c r="UDE106" s="250"/>
      <c r="UDF106" s="250"/>
      <c r="UDG106" s="250"/>
      <c r="UDH106" s="250"/>
      <c r="UDI106" s="250"/>
      <c r="UDJ106" s="250"/>
      <c r="UDK106" s="250"/>
      <c r="UDL106" s="250"/>
      <c r="UDM106" s="250"/>
      <c r="UDN106" s="250"/>
      <c r="UDO106" s="250"/>
      <c r="UDP106" s="250"/>
      <c r="UDQ106" s="250"/>
      <c r="UDR106" s="250"/>
      <c r="UDS106" s="250"/>
      <c r="UDT106" s="250"/>
      <c r="UDU106" s="250"/>
      <c r="UDV106" s="250"/>
      <c r="UDW106" s="250"/>
      <c r="UDX106" s="250"/>
      <c r="UDY106" s="250"/>
      <c r="UDZ106" s="250"/>
      <c r="UEA106" s="250"/>
      <c r="UEB106" s="250"/>
      <c r="UEC106" s="250"/>
      <c r="UED106" s="250"/>
      <c r="UEE106" s="250"/>
      <c r="UEF106" s="250"/>
      <c r="UEG106" s="250"/>
      <c r="UEH106" s="250"/>
      <c r="UEI106" s="250"/>
      <c r="UEJ106" s="250"/>
      <c r="UEK106" s="250"/>
      <c r="UEL106" s="250"/>
      <c r="UEM106" s="250"/>
      <c r="UEN106" s="250"/>
      <c r="UEO106" s="250"/>
      <c r="UEP106" s="250"/>
      <c r="UEQ106" s="250"/>
      <c r="UER106" s="250"/>
      <c r="UES106" s="250"/>
      <c r="UET106" s="250"/>
      <c r="UEU106" s="250"/>
      <c r="UEV106" s="250"/>
      <c r="UEW106" s="250"/>
      <c r="UEX106" s="250"/>
      <c r="UEY106" s="250"/>
      <c r="UEZ106" s="250"/>
      <c r="UFA106" s="250"/>
      <c r="UFB106" s="250"/>
      <c r="UFC106" s="250"/>
      <c r="UFD106" s="250"/>
      <c r="UFE106" s="250"/>
      <c r="UFF106" s="250"/>
      <c r="UFG106" s="250"/>
      <c r="UFH106" s="250"/>
      <c r="UFI106" s="250"/>
      <c r="UFJ106" s="250"/>
      <c r="UFK106" s="250"/>
      <c r="UFL106" s="250"/>
      <c r="UFM106" s="250"/>
      <c r="UFN106" s="250"/>
      <c r="UFO106" s="250"/>
      <c r="UFP106" s="250"/>
      <c r="UFQ106" s="250"/>
      <c r="UFR106" s="250"/>
      <c r="UFS106" s="250"/>
      <c r="UFT106" s="250"/>
      <c r="UFU106" s="250"/>
      <c r="UFV106" s="250"/>
      <c r="UFW106" s="250"/>
      <c r="UFX106" s="250"/>
      <c r="UFY106" s="250"/>
      <c r="UFZ106" s="250"/>
      <c r="UGA106" s="250"/>
      <c r="UGB106" s="250"/>
      <c r="UGC106" s="250"/>
      <c r="UGD106" s="250"/>
      <c r="UGE106" s="250"/>
      <c r="UGF106" s="250"/>
      <c r="UGG106" s="250"/>
      <c r="UGH106" s="250"/>
      <c r="UGI106" s="250"/>
      <c r="UGJ106" s="250"/>
      <c r="UGK106" s="250"/>
      <c r="UGL106" s="250"/>
      <c r="UGM106" s="250"/>
      <c r="UGN106" s="250"/>
      <c r="UGO106" s="250"/>
      <c r="UGP106" s="250"/>
      <c r="UGQ106" s="250"/>
      <c r="UGR106" s="250"/>
      <c r="UGS106" s="250"/>
      <c r="UGT106" s="250"/>
      <c r="UGU106" s="250"/>
      <c r="UGV106" s="250"/>
      <c r="UGW106" s="250"/>
      <c r="UGX106" s="250"/>
      <c r="UGY106" s="250"/>
      <c r="UGZ106" s="250"/>
      <c r="UHA106" s="250"/>
      <c r="UHB106" s="250"/>
      <c r="UHC106" s="250"/>
      <c r="UHD106" s="250"/>
      <c r="UHE106" s="250"/>
      <c r="UHF106" s="250"/>
      <c r="UHG106" s="250"/>
      <c r="UHH106" s="250"/>
      <c r="UHI106" s="250"/>
      <c r="UHJ106" s="250"/>
      <c r="UHK106" s="250"/>
      <c r="UHL106" s="250"/>
      <c r="UHM106" s="250"/>
      <c r="UHN106" s="250"/>
      <c r="UHO106" s="250"/>
      <c r="UHP106" s="250"/>
      <c r="UHQ106" s="250"/>
      <c r="UHR106" s="250"/>
      <c r="UHS106" s="250"/>
      <c r="UHT106" s="250"/>
      <c r="UHU106" s="250"/>
      <c r="UHV106" s="250"/>
      <c r="UHW106" s="250"/>
      <c r="UHX106" s="250"/>
      <c r="UHY106" s="250"/>
      <c r="UHZ106" s="250"/>
      <c r="UIA106" s="250"/>
      <c r="UIB106" s="250"/>
      <c r="UIC106" s="250"/>
      <c r="UID106" s="250"/>
      <c r="UIE106" s="250"/>
      <c r="UIF106" s="250"/>
      <c r="UIG106" s="250"/>
      <c r="UIH106" s="250"/>
      <c r="UII106" s="250"/>
      <c r="UIJ106" s="250"/>
      <c r="UIK106" s="250"/>
      <c r="UIL106" s="250"/>
      <c r="UIM106" s="250"/>
      <c r="UIN106" s="250"/>
      <c r="UIO106" s="250"/>
      <c r="UIP106" s="250"/>
      <c r="UIQ106" s="250"/>
      <c r="UIR106" s="250"/>
      <c r="UIS106" s="250"/>
      <c r="UIT106" s="250"/>
      <c r="UIU106" s="250"/>
      <c r="UIV106" s="250"/>
      <c r="UIW106" s="250"/>
      <c r="UIX106" s="250"/>
      <c r="UIY106" s="250"/>
      <c r="UIZ106" s="250"/>
      <c r="UJA106" s="250"/>
      <c r="UJB106" s="250"/>
      <c r="UJC106" s="250"/>
      <c r="UJD106" s="250"/>
      <c r="UJE106" s="250"/>
      <c r="UJF106" s="250"/>
      <c r="UJG106" s="250"/>
      <c r="UJH106" s="250"/>
      <c r="UJI106" s="250"/>
      <c r="UJJ106" s="250"/>
      <c r="UJK106" s="250"/>
      <c r="UJL106" s="250"/>
      <c r="UJM106" s="250"/>
      <c r="UJN106" s="250"/>
      <c r="UJO106" s="250"/>
      <c r="UJP106" s="250"/>
      <c r="UJQ106" s="250"/>
      <c r="UJR106" s="250"/>
      <c r="UJS106" s="250"/>
      <c r="UJT106" s="250"/>
      <c r="UJU106" s="250"/>
      <c r="UJV106" s="250"/>
      <c r="UJW106" s="250"/>
      <c r="UJX106" s="250"/>
      <c r="UJY106" s="250"/>
      <c r="UJZ106" s="250"/>
      <c r="UKA106" s="250"/>
      <c r="UKB106" s="250"/>
      <c r="UKC106" s="250"/>
      <c r="UKD106" s="250"/>
      <c r="UKE106" s="250"/>
      <c r="UKF106" s="250"/>
      <c r="UKG106" s="250"/>
      <c r="UKH106" s="250"/>
      <c r="UKI106" s="250"/>
      <c r="UKJ106" s="250"/>
      <c r="UKK106" s="250"/>
      <c r="UKL106" s="250"/>
      <c r="UKM106" s="250"/>
      <c r="UKN106" s="250"/>
      <c r="UKO106" s="250"/>
      <c r="UKP106" s="250"/>
      <c r="UKQ106" s="250"/>
      <c r="UKR106" s="250"/>
      <c r="UKS106" s="250"/>
      <c r="UKT106" s="250"/>
      <c r="UKU106" s="250"/>
      <c r="UKV106" s="250"/>
      <c r="UKW106" s="250"/>
      <c r="UKX106" s="250"/>
      <c r="UKY106" s="250"/>
      <c r="UKZ106" s="250"/>
      <c r="ULA106" s="250"/>
      <c r="ULB106" s="250"/>
      <c r="ULC106" s="250"/>
      <c r="ULD106" s="250"/>
      <c r="ULE106" s="250"/>
      <c r="ULF106" s="250"/>
      <c r="ULG106" s="250"/>
      <c r="ULH106" s="250"/>
      <c r="ULI106" s="250"/>
      <c r="ULJ106" s="250"/>
      <c r="ULK106" s="250"/>
      <c r="ULL106" s="250"/>
      <c r="ULM106" s="250"/>
      <c r="ULN106" s="250"/>
      <c r="ULO106" s="250"/>
      <c r="ULP106" s="250"/>
      <c r="ULQ106" s="250"/>
      <c r="ULR106" s="250"/>
      <c r="ULS106" s="250"/>
      <c r="ULT106" s="250"/>
      <c r="ULU106" s="250"/>
      <c r="ULV106" s="250"/>
      <c r="ULW106" s="250"/>
      <c r="ULX106" s="250"/>
      <c r="ULY106" s="250"/>
      <c r="ULZ106" s="250"/>
      <c r="UMA106" s="250"/>
      <c r="UMB106" s="250"/>
      <c r="UMC106" s="250"/>
      <c r="UMD106" s="250"/>
      <c r="UME106" s="250"/>
      <c r="UMF106" s="250"/>
      <c r="UMG106" s="250"/>
      <c r="UMH106" s="250"/>
      <c r="UMI106" s="250"/>
      <c r="UMJ106" s="250"/>
      <c r="UMK106" s="250"/>
      <c r="UML106" s="250"/>
      <c r="UMM106" s="250"/>
      <c r="UMN106" s="250"/>
      <c r="UMO106" s="250"/>
      <c r="UMP106" s="250"/>
      <c r="UMQ106" s="250"/>
      <c r="UMR106" s="250"/>
      <c r="UMS106" s="250"/>
      <c r="UMT106" s="250"/>
      <c r="UMU106" s="250"/>
      <c r="UMV106" s="250"/>
      <c r="UMW106" s="250"/>
      <c r="UMX106" s="250"/>
      <c r="UMY106" s="250"/>
      <c r="UMZ106" s="250"/>
      <c r="UNA106" s="250"/>
      <c r="UNB106" s="250"/>
      <c r="UNC106" s="250"/>
      <c r="UND106" s="250"/>
      <c r="UNE106" s="250"/>
      <c r="UNF106" s="250"/>
      <c r="UNG106" s="250"/>
      <c r="UNH106" s="250"/>
      <c r="UNI106" s="250"/>
      <c r="UNJ106" s="250"/>
      <c r="UNK106" s="250"/>
      <c r="UNL106" s="250"/>
      <c r="UNM106" s="250"/>
      <c r="UNN106" s="250"/>
      <c r="UNO106" s="250"/>
      <c r="UNP106" s="250"/>
      <c r="UNQ106" s="250"/>
      <c r="UNR106" s="250"/>
      <c r="UNS106" s="250"/>
      <c r="UNT106" s="250"/>
      <c r="UNU106" s="250"/>
      <c r="UNV106" s="250"/>
      <c r="UNW106" s="250"/>
      <c r="UNX106" s="250"/>
      <c r="UNY106" s="250"/>
      <c r="UNZ106" s="250"/>
      <c r="UOA106" s="250"/>
      <c r="UOB106" s="250"/>
      <c r="UOC106" s="250"/>
      <c r="UOD106" s="250"/>
      <c r="UOE106" s="250"/>
      <c r="UOF106" s="250"/>
      <c r="UOG106" s="250"/>
      <c r="UOH106" s="250"/>
      <c r="UOI106" s="250"/>
      <c r="UOJ106" s="250"/>
      <c r="UOK106" s="250"/>
      <c r="UOL106" s="250"/>
      <c r="UOM106" s="250"/>
      <c r="UON106" s="250"/>
      <c r="UOO106" s="250"/>
      <c r="UOP106" s="250"/>
      <c r="UOQ106" s="250"/>
      <c r="UOR106" s="250"/>
      <c r="UOS106" s="250"/>
      <c r="UOT106" s="250"/>
      <c r="UOU106" s="250"/>
      <c r="UOV106" s="250"/>
      <c r="UOW106" s="250"/>
      <c r="UOX106" s="250"/>
      <c r="UOY106" s="250"/>
      <c r="UOZ106" s="250"/>
      <c r="UPA106" s="250"/>
      <c r="UPB106" s="250"/>
      <c r="UPC106" s="250"/>
      <c r="UPD106" s="250"/>
      <c r="UPE106" s="250"/>
      <c r="UPF106" s="250"/>
      <c r="UPG106" s="250"/>
      <c r="UPH106" s="250"/>
      <c r="UPI106" s="250"/>
      <c r="UPJ106" s="250"/>
      <c r="UPK106" s="250"/>
      <c r="UPL106" s="250"/>
      <c r="UPM106" s="250"/>
      <c r="UPN106" s="250"/>
      <c r="UPO106" s="250"/>
      <c r="UPP106" s="250"/>
      <c r="UPQ106" s="250"/>
      <c r="UPR106" s="250"/>
      <c r="UPS106" s="250"/>
      <c r="UPT106" s="250"/>
      <c r="UPU106" s="250"/>
      <c r="UPV106" s="250"/>
      <c r="UPW106" s="250"/>
      <c r="UPX106" s="250"/>
      <c r="UPY106" s="250"/>
      <c r="UPZ106" s="250"/>
      <c r="UQA106" s="250"/>
      <c r="UQB106" s="250"/>
      <c r="UQC106" s="250"/>
      <c r="UQD106" s="250"/>
      <c r="UQE106" s="250"/>
      <c r="UQF106" s="250"/>
      <c r="UQG106" s="250"/>
      <c r="UQH106" s="250"/>
      <c r="UQI106" s="250"/>
      <c r="UQJ106" s="250"/>
      <c r="UQK106" s="250"/>
      <c r="UQL106" s="250"/>
      <c r="UQM106" s="250"/>
      <c r="UQN106" s="250"/>
      <c r="UQO106" s="250"/>
      <c r="UQP106" s="250"/>
      <c r="UQQ106" s="250"/>
      <c r="UQR106" s="250"/>
      <c r="UQS106" s="250"/>
      <c r="UQT106" s="250"/>
      <c r="UQU106" s="250"/>
      <c r="UQV106" s="250"/>
      <c r="UQW106" s="250"/>
      <c r="UQX106" s="250"/>
      <c r="UQY106" s="250"/>
      <c r="UQZ106" s="250"/>
      <c r="URA106" s="250"/>
      <c r="URB106" s="250"/>
      <c r="URC106" s="250"/>
      <c r="URD106" s="250"/>
      <c r="URE106" s="250"/>
      <c r="URF106" s="250"/>
      <c r="URG106" s="250"/>
      <c r="URH106" s="250"/>
      <c r="URI106" s="250"/>
      <c r="URJ106" s="250"/>
      <c r="URK106" s="250"/>
      <c r="URL106" s="250"/>
      <c r="URM106" s="250"/>
      <c r="URN106" s="250"/>
      <c r="URO106" s="250"/>
      <c r="URP106" s="250"/>
      <c r="URQ106" s="250"/>
      <c r="URR106" s="250"/>
      <c r="URS106" s="250"/>
      <c r="URT106" s="250"/>
      <c r="URU106" s="250"/>
      <c r="URV106" s="250"/>
      <c r="URW106" s="250"/>
      <c r="URX106" s="250"/>
      <c r="URY106" s="250"/>
      <c r="URZ106" s="250"/>
      <c r="USA106" s="250"/>
      <c r="USB106" s="250"/>
      <c r="USC106" s="250"/>
      <c r="USD106" s="250"/>
      <c r="USE106" s="250"/>
      <c r="USF106" s="250"/>
      <c r="USG106" s="250"/>
      <c r="USH106" s="250"/>
      <c r="USI106" s="250"/>
      <c r="USJ106" s="250"/>
      <c r="USK106" s="250"/>
      <c r="USL106" s="250"/>
      <c r="USM106" s="250"/>
      <c r="USN106" s="250"/>
      <c r="USO106" s="250"/>
      <c r="USP106" s="250"/>
      <c r="USQ106" s="250"/>
      <c r="USR106" s="250"/>
      <c r="USS106" s="250"/>
      <c r="UST106" s="250"/>
      <c r="USU106" s="250"/>
      <c r="USV106" s="250"/>
      <c r="USW106" s="250"/>
      <c r="USX106" s="250"/>
      <c r="USY106" s="250"/>
      <c r="USZ106" s="250"/>
      <c r="UTA106" s="250"/>
      <c r="UTB106" s="250"/>
      <c r="UTC106" s="250"/>
      <c r="UTD106" s="250"/>
      <c r="UTE106" s="250"/>
      <c r="UTF106" s="250"/>
      <c r="UTG106" s="250"/>
      <c r="UTH106" s="250"/>
      <c r="UTI106" s="250"/>
      <c r="UTJ106" s="250"/>
      <c r="UTK106" s="250"/>
      <c r="UTL106" s="250"/>
      <c r="UTM106" s="250"/>
      <c r="UTN106" s="250"/>
      <c r="UTO106" s="250"/>
      <c r="UTP106" s="250"/>
      <c r="UTQ106" s="250"/>
      <c r="UTR106" s="250"/>
      <c r="UTS106" s="250"/>
      <c r="UTT106" s="250"/>
      <c r="UTU106" s="250"/>
      <c r="UTV106" s="250"/>
      <c r="UTW106" s="250"/>
      <c r="UTX106" s="250"/>
      <c r="UTY106" s="250"/>
      <c r="UTZ106" s="250"/>
      <c r="UUA106" s="250"/>
      <c r="UUB106" s="250"/>
      <c r="UUC106" s="250"/>
      <c r="UUD106" s="250"/>
      <c r="UUE106" s="250"/>
      <c r="UUF106" s="250"/>
      <c r="UUG106" s="250"/>
      <c r="UUH106" s="250"/>
      <c r="UUI106" s="250"/>
      <c r="UUJ106" s="250"/>
      <c r="UUK106" s="250"/>
      <c r="UUL106" s="250"/>
      <c r="UUM106" s="250"/>
      <c r="UUN106" s="250"/>
      <c r="UUO106" s="250"/>
      <c r="UUP106" s="250"/>
      <c r="UUQ106" s="250"/>
      <c r="UUR106" s="250"/>
      <c r="UUS106" s="250"/>
      <c r="UUT106" s="250"/>
      <c r="UUU106" s="250"/>
      <c r="UUV106" s="250"/>
      <c r="UUW106" s="250"/>
      <c r="UUX106" s="250"/>
      <c r="UUY106" s="250"/>
      <c r="UUZ106" s="250"/>
      <c r="UVA106" s="250"/>
      <c r="UVB106" s="250"/>
      <c r="UVC106" s="250"/>
      <c r="UVD106" s="250"/>
      <c r="UVE106" s="250"/>
      <c r="UVF106" s="250"/>
      <c r="UVG106" s="250"/>
      <c r="UVH106" s="250"/>
      <c r="UVI106" s="250"/>
      <c r="UVJ106" s="250"/>
      <c r="UVK106" s="250"/>
      <c r="UVL106" s="250"/>
      <c r="UVM106" s="250"/>
      <c r="UVN106" s="250"/>
      <c r="UVO106" s="250"/>
      <c r="UVP106" s="250"/>
      <c r="UVQ106" s="250"/>
      <c r="UVR106" s="250"/>
      <c r="UVS106" s="250"/>
      <c r="UVT106" s="250"/>
      <c r="UVU106" s="250"/>
      <c r="UVV106" s="250"/>
      <c r="UVW106" s="250"/>
      <c r="UVX106" s="250"/>
      <c r="UVY106" s="250"/>
      <c r="UVZ106" s="250"/>
      <c r="UWA106" s="250"/>
      <c r="UWB106" s="250"/>
      <c r="UWC106" s="250"/>
      <c r="UWD106" s="250"/>
      <c r="UWE106" s="250"/>
      <c r="UWF106" s="250"/>
      <c r="UWG106" s="250"/>
      <c r="UWH106" s="250"/>
      <c r="UWI106" s="250"/>
      <c r="UWJ106" s="250"/>
      <c r="UWK106" s="250"/>
      <c r="UWL106" s="250"/>
      <c r="UWM106" s="250"/>
      <c r="UWN106" s="250"/>
      <c r="UWO106" s="250"/>
      <c r="UWP106" s="250"/>
      <c r="UWQ106" s="250"/>
      <c r="UWR106" s="250"/>
      <c r="UWS106" s="250"/>
      <c r="UWT106" s="250"/>
      <c r="UWU106" s="250"/>
      <c r="UWV106" s="250"/>
      <c r="UWW106" s="250"/>
      <c r="UWX106" s="250"/>
      <c r="UWY106" s="250"/>
      <c r="UWZ106" s="250"/>
      <c r="UXA106" s="250"/>
      <c r="UXB106" s="250"/>
      <c r="UXC106" s="250"/>
      <c r="UXD106" s="250"/>
      <c r="UXE106" s="250"/>
      <c r="UXF106" s="250"/>
      <c r="UXG106" s="250"/>
      <c r="UXH106" s="250"/>
      <c r="UXI106" s="250"/>
      <c r="UXJ106" s="250"/>
      <c r="UXK106" s="250"/>
      <c r="UXL106" s="250"/>
      <c r="UXM106" s="250"/>
      <c r="UXN106" s="250"/>
      <c r="UXO106" s="250"/>
      <c r="UXP106" s="250"/>
      <c r="UXQ106" s="250"/>
      <c r="UXR106" s="250"/>
      <c r="UXS106" s="250"/>
      <c r="UXT106" s="250"/>
      <c r="UXU106" s="250"/>
      <c r="UXV106" s="250"/>
      <c r="UXW106" s="250"/>
      <c r="UXX106" s="250"/>
      <c r="UXY106" s="250"/>
      <c r="UXZ106" s="250"/>
      <c r="UYA106" s="250"/>
      <c r="UYB106" s="250"/>
      <c r="UYC106" s="250"/>
      <c r="UYD106" s="250"/>
      <c r="UYE106" s="250"/>
      <c r="UYF106" s="250"/>
      <c r="UYG106" s="250"/>
      <c r="UYH106" s="250"/>
      <c r="UYI106" s="250"/>
      <c r="UYJ106" s="250"/>
      <c r="UYK106" s="250"/>
      <c r="UYL106" s="250"/>
      <c r="UYM106" s="250"/>
      <c r="UYN106" s="250"/>
      <c r="UYO106" s="250"/>
      <c r="UYP106" s="250"/>
      <c r="UYQ106" s="250"/>
      <c r="UYR106" s="250"/>
      <c r="UYS106" s="250"/>
      <c r="UYT106" s="250"/>
      <c r="UYU106" s="250"/>
      <c r="UYV106" s="250"/>
      <c r="UYW106" s="250"/>
      <c r="UYX106" s="250"/>
      <c r="UYY106" s="250"/>
      <c r="UYZ106" s="250"/>
      <c r="UZA106" s="250"/>
      <c r="UZB106" s="250"/>
      <c r="UZC106" s="250"/>
      <c r="UZD106" s="250"/>
      <c r="UZE106" s="250"/>
      <c r="UZF106" s="250"/>
      <c r="UZG106" s="250"/>
      <c r="UZH106" s="250"/>
      <c r="UZI106" s="250"/>
      <c r="UZJ106" s="250"/>
      <c r="UZK106" s="250"/>
      <c r="UZL106" s="250"/>
      <c r="UZM106" s="250"/>
      <c r="UZN106" s="250"/>
      <c r="UZO106" s="250"/>
      <c r="UZP106" s="250"/>
      <c r="UZQ106" s="250"/>
      <c r="UZR106" s="250"/>
      <c r="UZS106" s="250"/>
      <c r="UZT106" s="250"/>
      <c r="UZU106" s="250"/>
      <c r="UZV106" s="250"/>
      <c r="UZW106" s="250"/>
      <c r="UZX106" s="250"/>
      <c r="UZY106" s="250"/>
      <c r="UZZ106" s="250"/>
      <c r="VAA106" s="250"/>
      <c r="VAB106" s="250"/>
      <c r="VAC106" s="250"/>
      <c r="VAD106" s="250"/>
      <c r="VAE106" s="250"/>
      <c r="VAF106" s="250"/>
      <c r="VAG106" s="250"/>
      <c r="VAH106" s="250"/>
      <c r="VAI106" s="250"/>
      <c r="VAJ106" s="250"/>
      <c r="VAK106" s="250"/>
      <c r="VAL106" s="250"/>
      <c r="VAM106" s="250"/>
      <c r="VAN106" s="250"/>
      <c r="VAO106" s="250"/>
      <c r="VAP106" s="250"/>
      <c r="VAQ106" s="250"/>
      <c r="VAR106" s="250"/>
      <c r="VAS106" s="250"/>
      <c r="VAT106" s="250"/>
      <c r="VAU106" s="250"/>
      <c r="VAV106" s="250"/>
      <c r="VAW106" s="250"/>
      <c r="VAX106" s="250"/>
      <c r="VAY106" s="250"/>
      <c r="VAZ106" s="250"/>
      <c r="VBA106" s="250"/>
      <c r="VBB106" s="250"/>
      <c r="VBC106" s="250"/>
      <c r="VBD106" s="250"/>
      <c r="VBE106" s="250"/>
      <c r="VBF106" s="250"/>
      <c r="VBG106" s="250"/>
      <c r="VBH106" s="250"/>
      <c r="VBI106" s="250"/>
      <c r="VBJ106" s="250"/>
      <c r="VBK106" s="250"/>
      <c r="VBL106" s="250"/>
      <c r="VBM106" s="250"/>
      <c r="VBN106" s="250"/>
      <c r="VBO106" s="250"/>
      <c r="VBP106" s="250"/>
      <c r="VBQ106" s="250"/>
      <c r="VBR106" s="250"/>
      <c r="VBS106" s="250"/>
      <c r="VBT106" s="250"/>
      <c r="VBU106" s="250"/>
      <c r="VBV106" s="250"/>
      <c r="VBW106" s="250"/>
      <c r="VBX106" s="250"/>
      <c r="VBY106" s="250"/>
      <c r="VBZ106" s="250"/>
      <c r="VCA106" s="250"/>
      <c r="VCB106" s="250"/>
      <c r="VCC106" s="250"/>
      <c r="VCD106" s="250"/>
      <c r="VCE106" s="250"/>
      <c r="VCF106" s="250"/>
      <c r="VCG106" s="250"/>
      <c r="VCH106" s="250"/>
      <c r="VCI106" s="250"/>
      <c r="VCJ106" s="250"/>
      <c r="VCK106" s="250"/>
      <c r="VCL106" s="250"/>
      <c r="VCM106" s="250"/>
      <c r="VCN106" s="250"/>
      <c r="VCO106" s="250"/>
      <c r="VCP106" s="250"/>
      <c r="VCQ106" s="250"/>
      <c r="VCR106" s="250"/>
      <c r="VCS106" s="250"/>
      <c r="VCT106" s="250"/>
      <c r="VCU106" s="250"/>
      <c r="VCV106" s="250"/>
      <c r="VCW106" s="250"/>
      <c r="VCX106" s="250"/>
      <c r="VCY106" s="250"/>
      <c r="VCZ106" s="250"/>
      <c r="VDA106" s="250"/>
      <c r="VDB106" s="250"/>
      <c r="VDC106" s="250"/>
      <c r="VDD106" s="250"/>
      <c r="VDE106" s="250"/>
      <c r="VDF106" s="250"/>
      <c r="VDG106" s="250"/>
      <c r="VDH106" s="250"/>
      <c r="VDI106" s="250"/>
      <c r="VDJ106" s="250"/>
      <c r="VDK106" s="250"/>
      <c r="VDL106" s="250"/>
      <c r="VDM106" s="250"/>
      <c r="VDN106" s="250"/>
      <c r="VDO106" s="250"/>
      <c r="VDP106" s="250"/>
      <c r="VDQ106" s="250"/>
      <c r="VDR106" s="250"/>
      <c r="VDS106" s="250"/>
      <c r="VDT106" s="250"/>
      <c r="VDU106" s="250"/>
      <c r="VDV106" s="250"/>
      <c r="VDW106" s="250"/>
      <c r="VDX106" s="250"/>
      <c r="VDY106" s="250"/>
      <c r="VDZ106" s="250"/>
      <c r="VEA106" s="250"/>
      <c r="VEB106" s="250"/>
      <c r="VEC106" s="250"/>
      <c r="VED106" s="250"/>
      <c r="VEE106" s="250"/>
      <c r="VEF106" s="250"/>
      <c r="VEG106" s="250"/>
      <c r="VEH106" s="250"/>
      <c r="VEI106" s="250"/>
      <c r="VEJ106" s="250"/>
      <c r="VEK106" s="250"/>
      <c r="VEL106" s="250"/>
      <c r="VEM106" s="250"/>
      <c r="VEN106" s="250"/>
      <c r="VEO106" s="250"/>
      <c r="VEP106" s="250"/>
      <c r="VEQ106" s="250"/>
      <c r="VER106" s="250"/>
      <c r="VES106" s="250"/>
      <c r="VET106" s="250"/>
      <c r="VEU106" s="250"/>
      <c r="VEV106" s="250"/>
      <c r="VEW106" s="250"/>
      <c r="VEX106" s="250"/>
      <c r="VEY106" s="250"/>
      <c r="VEZ106" s="250"/>
      <c r="VFA106" s="250"/>
      <c r="VFB106" s="250"/>
      <c r="VFC106" s="250"/>
      <c r="VFD106" s="250"/>
      <c r="VFE106" s="250"/>
      <c r="VFF106" s="250"/>
      <c r="VFG106" s="250"/>
      <c r="VFH106" s="250"/>
      <c r="VFI106" s="250"/>
      <c r="VFJ106" s="250"/>
      <c r="VFK106" s="250"/>
      <c r="VFL106" s="250"/>
      <c r="VFM106" s="250"/>
      <c r="VFN106" s="250"/>
      <c r="VFO106" s="250"/>
      <c r="VFP106" s="250"/>
      <c r="VFQ106" s="250"/>
      <c r="VFR106" s="250"/>
      <c r="VFS106" s="250"/>
      <c r="VFT106" s="250"/>
      <c r="VFU106" s="250"/>
      <c r="VFV106" s="250"/>
      <c r="VFW106" s="250"/>
      <c r="VFX106" s="250"/>
      <c r="VFY106" s="250"/>
      <c r="VFZ106" s="250"/>
      <c r="VGA106" s="250"/>
      <c r="VGB106" s="250"/>
      <c r="VGC106" s="250"/>
      <c r="VGD106" s="250"/>
      <c r="VGE106" s="250"/>
      <c r="VGF106" s="250"/>
      <c r="VGG106" s="250"/>
      <c r="VGH106" s="250"/>
      <c r="VGI106" s="250"/>
      <c r="VGJ106" s="250"/>
      <c r="VGK106" s="250"/>
      <c r="VGL106" s="250"/>
      <c r="VGM106" s="250"/>
      <c r="VGN106" s="250"/>
      <c r="VGO106" s="250"/>
      <c r="VGP106" s="250"/>
      <c r="VGQ106" s="250"/>
      <c r="VGR106" s="250"/>
      <c r="VGS106" s="250"/>
      <c r="VGT106" s="250"/>
      <c r="VGU106" s="250"/>
      <c r="VGV106" s="250"/>
      <c r="VGW106" s="250"/>
      <c r="VGX106" s="250"/>
      <c r="VGY106" s="250"/>
      <c r="VGZ106" s="250"/>
      <c r="VHA106" s="250"/>
      <c r="VHB106" s="250"/>
      <c r="VHC106" s="250"/>
      <c r="VHD106" s="250"/>
      <c r="VHE106" s="250"/>
      <c r="VHF106" s="250"/>
      <c r="VHG106" s="250"/>
      <c r="VHH106" s="250"/>
      <c r="VHI106" s="250"/>
      <c r="VHJ106" s="250"/>
      <c r="VHK106" s="250"/>
      <c r="VHL106" s="250"/>
      <c r="VHM106" s="250"/>
      <c r="VHN106" s="250"/>
      <c r="VHO106" s="250"/>
      <c r="VHP106" s="250"/>
      <c r="VHQ106" s="250"/>
      <c r="VHR106" s="250"/>
      <c r="VHS106" s="250"/>
      <c r="VHT106" s="250"/>
      <c r="VHU106" s="250"/>
      <c r="VHV106" s="250"/>
      <c r="VHW106" s="250"/>
      <c r="VHX106" s="250"/>
      <c r="VHY106" s="250"/>
      <c r="VHZ106" s="250"/>
      <c r="VIA106" s="250"/>
      <c r="VIB106" s="250"/>
      <c r="VIC106" s="250"/>
      <c r="VID106" s="250"/>
      <c r="VIE106" s="250"/>
      <c r="VIF106" s="250"/>
      <c r="VIG106" s="250"/>
      <c r="VIH106" s="250"/>
      <c r="VII106" s="250"/>
      <c r="VIJ106" s="250"/>
      <c r="VIK106" s="250"/>
      <c r="VIL106" s="250"/>
      <c r="VIM106" s="250"/>
      <c r="VIN106" s="250"/>
      <c r="VIO106" s="250"/>
      <c r="VIP106" s="250"/>
      <c r="VIQ106" s="250"/>
      <c r="VIR106" s="250"/>
      <c r="VIS106" s="250"/>
      <c r="VIT106" s="250"/>
      <c r="VIU106" s="250"/>
      <c r="VIV106" s="250"/>
      <c r="VIW106" s="250"/>
      <c r="VIX106" s="250"/>
      <c r="VIY106" s="250"/>
      <c r="VIZ106" s="250"/>
      <c r="VJA106" s="250"/>
      <c r="VJB106" s="250"/>
      <c r="VJC106" s="250"/>
      <c r="VJD106" s="250"/>
      <c r="VJE106" s="250"/>
      <c r="VJF106" s="250"/>
      <c r="VJG106" s="250"/>
      <c r="VJH106" s="250"/>
      <c r="VJI106" s="250"/>
      <c r="VJJ106" s="250"/>
      <c r="VJK106" s="250"/>
      <c r="VJL106" s="250"/>
      <c r="VJM106" s="250"/>
      <c r="VJN106" s="250"/>
      <c r="VJO106" s="250"/>
      <c r="VJP106" s="250"/>
      <c r="VJQ106" s="250"/>
      <c r="VJR106" s="250"/>
      <c r="VJS106" s="250"/>
      <c r="VJT106" s="250"/>
      <c r="VJU106" s="250"/>
      <c r="VJV106" s="250"/>
      <c r="VJW106" s="250"/>
      <c r="VJX106" s="250"/>
      <c r="VJY106" s="250"/>
      <c r="VJZ106" s="250"/>
      <c r="VKA106" s="250"/>
      <c r="VKB106" s="250"/>
      <c r="VKC106" s="250"/>
      <c r="VKD106" s="250"/>
      <c r="VKE106" s="250"/>
      <c r="VKF106" s="250"/>
      <c r="VKG106" s="250"/>
      <c r="VKH106" s="250"/>
      <c r="VKI106" s="250"/>
      <c r="VKJ106" s="250"/>
      <c r="VKK106" s="250"/>
      <c r="VKL106" s="250"/>
      <c r="VKM106" s="250"/>
      <c r="VKN106" s="250"/>
      <c r="VKO106" s="250"/>
      <c r="VKP106" s="250"/>
      <c r="VKQ106" s="250"/>
      <c r="VKR106" s="250"/>
      <c r="VKS106" s="250"/>
      <c r="VKT106" s="250"/>
      <c r="VKU106" s="250"/>
      <c r="VKV106" s="250"/>
      <c r="VKW106" s="250"/>
      <c r="VKX106" s="250"/>
      <c r="VKY106" s="250"/>
      <c r="VKZ106" s="250"/>
      <c r="VLA106" s="250"/>
      <c r="VLB106" s="250"/>
      <c r="VLC106" s="250"/>
      <c r="VLD106" s="250"/>
      <c r="VLE106" s="250"/>
      <c r="VLF106" s="250"/>
      <c r="VLG106" s="250"/>
      <c r="VLH106" s="250"/>
      <c r="VLI106" s="250"/>
      <c r="VLJ106" s="250"/>
      <c r="VLK106" s="250"/>
      <c r="VLL106" s="250"/>
      <c r="VLM106" s="250"/>
      <c r="VLN106" s="250"/>
      <c r="VLO106" s="250"/>
      <c r="VLP106" s="250"/>
      <c r="VLQ106" s="250"/>
      <c r="VLR106" s="250"/>
      <c r="VLS106" s="250"/>
      <c r="VLT106" s="250"/>
      <c r="VLU106" s="250"/>
      <c r="VLV106" s="250"/>
      <c r="VLW106" s="250"/>
      <c r="VLX106" s="250"/>
      <c r="VLY106" s="250"/>
      <c r="VLZ106" s="250"/>
      <c r="VMA106" s="250"/>
      <c r="VMB106" s="250"/>
      <c r="VMC106" s="250"/>
      <c r="VMD106" s="250"/>
      <c r="VME106" s="250"/>
      <c r="VMF106" s="250"/>
      <c r="VMG106" s="250"/>
      <c r="VMH106" s="250"/>
      <c r="VMI106" s="250"/>
      <c r="VMJ106" s="250"/>
      <c r="VMK106" s="250"/>
      <c r="VML106" s="250"/>
      <c r="VMM106" s="250"/>
      <c r="VMN106" s="250"/>
      <c r="VMO106" s="250"/>
      <c r="VMP106" s="250"/>
      <c r="VMQ106" s="250"/>
      <c r="VMR106" s="250"/>
      <c r="VMS106" s="250"/>
      <c r="VMT106" s="250"/>
      <c r="VMU106" s="250"/>
      <c r="VMV106" s="250"/>
      <c r="VMW106" s="250"/>
      <c r="VMX106" s="250"/>
      <c r="VMY106" s="250"/>
      <c r="VMZ106" s="250"/>
      <c r="VNA106" s="250"/>
      <c r="VNB106" s="250"/>
      <c r="VNC106" s="250"/>
      <c r="VND106" s="250"/>
      <c r="VNE106" s="250"/>
      <c r="VNF106" s="250"/>
      <c r="VNG106" s="250"/>
      <c r="VNH106" s="250"/>
      <c r="VNI106" s="250"/>
      <c r="VNJ106" s="250"/>
      <c r="VNK106" s="250"/>
      <c r="VNL106" s="250"/>
      <c r="VNM106" s="250"/>
      <c r="VNN106" s="250"/>
      <c r="VNO106" s="250"/>
      <c r="VNP106" s="250"/>
      <c r="VNQ106" s="250"/>
      <c r="VNR106" s="250"/>
      <c r="VNS106" s="250"/>
      <c r="VNT106" s="250"/>
      <c r="VNU106" s="250"/>
      <c r="VNV106" s="250"/>
      <c r="VNW106" s="250"/>
      <c r="VNX106" s="250"/>
      <c r="VNY106" s="250"/>
      <c r="VNZ106" s="250"/>
      <c r="VOA106" s="250"/>
      <c r="VOB106" s="250"/>
      <c r="VOC106" s="250"/>
      <c r="VOD106" s="250"/>
      <c r="VOE106" s="250"/>
      <c r="VOF106" s="250"/>
      <c r="VOG106" s="250"/>
      <c r="VOH106" s="250"/>
      <c r="VOI106" s="250"/>
      <c r="VOJ106" s="250"/>
      <c r="VOK106" s="250"/>
      <c r="VOL106" s="250"/>
      <c r="VOM106" s="250"/>
      <c r="VON106" s="250"/>
      <c r="VOO106" s="250"/>
      <c r="VOP106" s="250"/>
      <c r="VOQ106" s="250"/>
      <c r="VOR106" s="250"/>
      <c r="VOS106" s="250"/>
      <c r="VOT106" s="250"/>
      <c r="VOU106" s="250"/>
      <c r="VOV106" s="250"/>
      <c r="VOW106" s="250"/>
      <c r="VOX106" s="250"/>
      <c r="VOY106" s="250"/>
      <c r="VOZ106" s="250"/>
      <c r="VPA106" s="250"/>
      <c r="VPB106" s="250"/>
      <c r="VPC106" s="250"/>
      <c r="VPD106" s="250"/>
      <c r="VPE106" s="250"/>
      <c r="VPF106" s="250"/>
      <c r="VPG106" s="250"/>
      <c r="VPH106" s="250"/>
      <c r="VPI106" s="250"/>
      <c r="VPJ106" s="250"/>
      <c r="VPK106" s="250"/>
      <c r="VPL106" s="250"/>
      <c r="VPM106" s="250"/>
      <c r="VPN106" s="250"/>
      <c r="VPO106" s="250"/>
      <c r="VPP106" s="250"/>
      <c r="VPQ106" s="250"/>
      <c r="VPR106" s="250"/>
      <c r="VPS106" s="250"/>
      <c r="VPT106" s="250"/>
      <c r="VPU106" s="250"/>
      <c r="VPV106" s="250"/>
      <c r="VPW106" s="250"/>
      <c r="VPX106" s="250"/>
      <c r="VPY106" s="250"/>
      <c r="VPZ106" s="250"/>
      <c r="VQA106" s="250"/>
      <c r="VQB106" s="250"/>
      <c r="VQC106" s="250"/>
      <c r="VQD106" s="250"/>
      <c r="VQE106" s="250"/>
      <c r="VQF106" s="250"/>
      <c r="VQG106" s="250"/>
      <c r="VQH106" s="250"/>
      <c r="VQI106" s="250"/>
      <c r="VQJ106" s="250"/>
      <c r="VQK106" s="250"/>
      <c r="VQL106" s="250"/>
      <c r="VQM106" s="250"/>
      <c r="VQN106" s="250"/>
      <c r="VQO106" s="250"/>
      <c r="VQP106" s="250"/>
      <c r="VQQ106" s="250"/>
      <c r="VQR106" s="250"/>
      <c r="VQS106" s="250"/>
      <c r="VQT106" s="250"/>
      <c r="VQU106" s="250"/>
      <c r="VQV106" s="250"/>
      <c r="VQW106" s="250"/>
      <c r="VQX106" s="250"/>
      <c r="VQY106" s="250"/>
      <c r="VQZ106" s="250"/>
      <c r="VRA106" s="250"/>
      <c r="VRB106" s="250"/>
      <c r="VRC106" s="250"/>
      <c r="VRD106" s="250"/>
      <c r="VRE106" s="250"/>
      <c r="VRF106" s="250"/>
      <c r="VRG106" s="250"/>
      <c r="VRH106" s="250"/>
      <c r="VRI106" s="250"/>
      <c r="VRJ106" s="250"/>
      <c r="VRK106" s="250"/>
      <c r="VRL106" s="250"/>
      <c r="VRM106" s="250"/>
      <c r="VRN106" s="250"/>
      <c r="VRO106" s="250"/>
      <c r="VRP106" s="250"/>
      <c r="VRQ106" s="250"/>
      <c r="VRR106" s="250"/>
      <c r="VRS106" s="250"/>
      <c r="VRT106" s="250"/>
      <c r="VRU106" s="250"/>
      <c r="VRV106" s="250"/>
      <c r="VRW106" s="250"/>
      <c r="VRX106" s="250"/>
      <c r="VRY106" s="250"/>
      <c r="VRZ106" s="250"/>
      <c r="VSA106" s="250"/>
      <c r="VSB106" s="250"/>
      <c r="VSC106" s="250"/>
      <c r="VSD106" s="250"/>
      <c r="VSE106" s="250"/>
      <c r="VSF106" s="250"/>
      <c r="VSG106" s="250"/>
      <c r="VSH106" s="250"/>
      <c r="VSI106" s="250"/>
      <c r="VSJ106" s="250"/>
      <c r="VSK106" s="250"/>
      <c r="VSL106" s="250"/>
      <c r="VSM106" s="250"/>
      <c r="VSN106" s="250"/>
      <c r="VSO106" s="250"/>
      <c r="VSP106" s="250"/>
      <c r="VSQ106" s="250"/>
      <c r="VSR106" s="250"/>
      <c r="VSS106" s="250"/>
      <c r="VST106" s="250"/>
      <c r="VSU106" s="250"/>
      <c r="VSV106" s="250"/>
      <c r="VSW106" s="250"/>
      <c r="VSX106" s="250"/>
      <c r="VSY106" s="250"/>
      <c r="VSZ106" s="250"/>
      <c r="VTA106" s="250"/>
      <c r="VTB106" s="250"/>
      <c r="VTC106" s="250"/>
      <c r="VTD106" s="250"/>
      <c r="VTE106" s="250"/>
      <c r="VTF106" s="250"/>
      <c r="VTG106" s="250"/>
      <c r="VTH106" s="250"/>
      <c r="VTI106" s="250"/>
      <c r="VTJ106" s="250"/>
      <c r="VTK106" s="250"/>
      <c r="VTL106" s="250"/>
      <c r="VTM106" s="250"/>
      <c r="VTN106" s="250"/>
      <c r="VTO106" s="250"/>
      <c r="VTP106" s="250"/>
      <c r="VTQ106" s="250"/>
      <c r="VTR106" s="250"/>
      <c r="VTS106" s="250"/>
      <c r="VTT106" s="250"/>
      <c r="VTU106" s="250"/>
      <c r="VTV106" s="250"/>
      <c r="VTW106" s="250"/>
      <c r="VTX106" s="250"/>
      <c r="VTY106" s="250"/>
      <c r="VTZ106" s="250"/>
      <c r="VUA106" s="250"/>
      <c r="VUB106" s="250"/>
      <c r="VUC106" s="250"/>
      <c r="VUD106" s="250"/>
      <c r="VUE106" s="250"/>
      <c r="VUF106" s="250"/>
      <c r="VUG106" s="250"/>
      <c r="VUH106" s="250"/>
      <c r="VUI106" s="250"/>
      <c r="VUJ106" s="250"/>
      <c r="VUK106" s="250"/>
      <c r="VUL106" s="250"/>
      <c r="VUM106" s="250"/>
      <c r="VUN106" s="250"/>
      <c r="VUO106" s="250"/>
      <c r="VUP106" s="250"/>
      <c r="VUQ106" s="250"/>
      <c r="VUR106" s="250"/>
      <c r="VUS106" s="250"/>
      <c r="VUT106" s="250"/>
      <c r="VUU106" s="250"/>
      <c r="VUV106" s="250"/>
      <c r="VUW106" s="250"/>
      <c r="VUX106" s="250"/>
      <c r="VUY106" s="250"/>
      <c r="VUZ106" s="250"/>
      <c r="VVA106" s="250"/>
      <c r="VVB106" s="250"/>
      <c r="VVC106" s="250"/>
      <c r="VVD106" s="250"/>
      <c r="VVE106" s="250"/>
      <c r="VVF106" s="250"/>
      <c r="VVG106" s="250"/>
      <c r="VVH106" s="250"/>
      <c r="VVI106" s="250"/>
      <c r="VVJ106" s="250"/>
      <c r="VVK106" s="250"/>
      <c r="VVL106" s="250"/>
      <c r="VVM106" s="250"/>
      <c r="VVN106" s="250"/>
      <c r="VVO106" s="250"/>
      <c r="VVP106" s="250"/>
      <c r="VVQ106" s="250"/>
      <c r="VVR106" s="250"/>
      <c r="VVS106" s="250"/>
      <c r="VVT106" s="250"/>
      <c r="VVU106" s="250"/>
      <c r="VVV106" s="250"/>
      <c r="VVW106" s="250"/>
      <c r="VVX106" s="250"/>
      <c r="VVY106" s="250"/>
      <c r="VVZ106" s="250"/>
      <c r="VWA106" s="250"/>
      <c r="VWB106" s="250"/>
      <c r="VWC106" s="250"/>
      <c r="VWD106" s="250"/>
      <c r="VWE106" s="250"/>
      <c r="VWF106" s="250"/>
      <c r="VWG106" s="250"/>
      <c r="VWH106" s="250"/>
      <c r="VWI106" s="250"/>
      <c r="VWJ106" s="250"/>
      <c r="VWK106" s="250"/>
      <c r="VWL106" s="250"/>
      <c r="VWM106" s="250"/>
      <c r="VWN106" s="250"/>
      <c r="VWO106" s="250"/>
      <c r="VWP106" s="250"/>
      <c r="VWQ106" s="250"/>
      <c r="VWR106" s="250"/>
      <c r="VWS106" s="250"/>
      <c r="VWT106" s="250"/>
      <c r="VWU106" s="250"/>
      <c r="VWV106" s="250"/>
      <c r="VWW106" s="250"/>
      <c r="VWX106" s="250"/>
      <c r="VWY106" s="250"/>
      <c r="VWZ106" s="250"/>
      <c r="VXA106" s="250"/>
      <c r="VXB106" s="250"/>
      <c r="VXC106" s="250"/>
      <c r="VXD106" s="250"/>
      <c r="VXE106" s="250"/>
      <c r="VXF106" s="250"/>
      <c r="VXG106" s="250"/>
      <c r="VXH106" s="250"/>
      <c r="VXI106" s="250"/>
      <c r="VXJ106" s="250"/>
      <c r="VXK106" s="250"/>
      <c r="VXL106" s="250"/>
      <c r="VXM106" s="250"/>
      <c r="VXN106" s="250"/>
      <c r="VXO106" s="250"/>
      <c r="VXP106" s="250"/>
      <c r="VXQ106" s="250"/>
      <c r="VXR106" s="250"/>
      <c r="VXS106" s="250"/>
      <c r="VXT106" s="250"/>
      <c r="VXU106" s="250"/>
      <c r="VXV106" s="250"/>
      <c r="VXW106" s="250"/>
      <c r="VXX106" s="250"/>
      <c r="VXY106" s="250"/>
      <c r="VXZ106" s="250"/>
      <c r="VYA106" s="250"/>
      <c r="VYB106" s="250"/>
      <c r="VYC106" s="250"/>
      <c r="VYD106" s="250"/>
      <c r="VYE106" s="250"/>
      <c r="VYF106" s="250"/>
      <c r="VYG106" s="250"/>
      <c r="VYH106" s="250"/>
      <c r="VYI106" s="250"/>
      <c r="VYJ106" s="250"/>
      <c r="VYK106" s="250"/>
      <c r="VYL106" s="250"/>
      <c r="VYM106" s="250"/>
      <c r="VYN106" s="250"/>
      <c r="VYO106" s="250"/>
      <c r="VYP106" s="250"/>
      <c r="VYQ106" s="250"/>
      <c r="VYR106" s="250"/>
      <c r="VYS106" s="250"/>
      <c r="VYT106" s="250"/>
      <c r="VYU106" s="250"/>
      <c r="VYV106" s="250"/>
      <c r="VYW106" s="250"/>
      <c r="VYX106" s="250"/>
      <c r="VYY106" s="250"/>
      <c r="VYZ106" s="250"/>
      <c r="VZA106" s="250"/>
      <c r="VZB106" s="250"/>
      <c r="VZC106" s="250"/>
      <c r="VZD106" s="250"/>
      <c r="VZE106" s="250"/>
      <c r="VZF106" s="250"/>
      <c r="VZG106" s="250"/>
      <c r="VZH106" s="250"/>
      <c r="VZI106" s="250"/>
      <c r="VZJ106" s="250"/>
      <c r="VZK106" s="250"/>
      <c r="VZL106" s="250"/>
      <c r="VZM106" s="250"/>
      <c r="VZN106" s="250"/>
      <c r="VZO106" s="250"/>
      <c r="VZP106" s="250"/>
      <c r="VZQ106" s="250"/>
      <c r="VZR106" s="250"/>
      <c r="VZS106" s="250"/>
      <c r="VZT106" s="250"/>
      <c r="VZU106" s="250"/>
      <c r="VZV106" s="250"/>
      <c r="VZW106" s="250"/>
      <c r="VZX106" s="250"/>
      <c r="VZY106" s="250"/>
      <c r="VZZ106" s="250"/>
      <c r="WAA106" s="250"/>
      <c r="WAB106" s="250"/>
      <c r="WAC106" s="250"/>
      <c r="WAD106" s="250"/>
      <c r="WAE106" s="250"/>
      <c r="WAF106" s="250"/>
      <c r="WAG106" s="250"/>
      <c r="WAH106" s="250"/>
      <c r="WAI106" s="250"/>
      <c r="WAJ106" s="250"/>
      <c r="WAK106" s="250"/>
      <c r="WAL106" s="250"/>
      <c r="WAM106" s="250"/>
      <c r="WAN106" s="250"/>
      <c r="WAO106" s="250"/>
      <c r="WAP106" s="250"/>
      <c r="WAQ106" s="250"/>
      <c r="WAR106" s="250"/>
      <c r="WAS106" s="250"/>
      <c r="WAT106" s="250"/>
      <c r="WAU106" s="250"/>
      <c r="WAV106" s="250"/>
      <c r="WAW106" s="250"/>
      <c r="WAX106" s="250"/>
      <c r="WAY106" s="250"/>
      <c r="WAZ106" s="250"/>
      <c r="WBA106" s="250"/>
      <c r="WBB106" s="250"/>
      <c r="WBC106" s="250"/>
      <c r="WBD106" s="250"/>
      <c r="WBE106" s="250"/>
      <c r="WBF106" s="250"/>
      <c r="WBG106" s="250"/>
      <c r="WBH106" s="250"/>
      <c r="WBI106" s="250"/>
      <c r="WBJ106" s="250"/>
      <c r="WBK106" s="250"/>
      <c r="WBL106" s="250"/>
      <c r="WBM106" s="250"/>
      <c r="WBN106" s="250"/>
      <c r="WBO106" s="250"/>
      <c r="WBP106" s="250"/>
      <c r="WBQ106" s="250"/>
      <c r="WBR106" s="250"/>
      <c r="WBS106" s="250"/>
      <c r="WBT106" s="250"/>
      <c r="WBU106" s="250"/>
      <c r="WBV106" s="250"/>
      <c r="WBW106" s="250"/>
      <c r="WBX106" s="250"/>
      <c r="WBY106" s="250"/>
      <c r="WBZ106" s="250"/>
      <c r="WCA106" s="250"/>
      <c r="WCB106" s="250"/>
      <c r="WCC106" s="250"/>
      <c r="WCD106" s="250"/>
      <c r="WCE106" s="250"/>
      <c r="WCF106" s="250"/>
      <c r="WCG106" s="250"/>
      <c r="WCH106" s="250"/>
      <c r="WCI106" s="250"/>
      <c r="WCJ106" s="250"/>
      <c r="WCK106" s="250"/>
      <c r="WCL106" s="250"/>
      <c r="WCM106" s="250"/>
      <c r="WCN106" s="250"/>
      <c r="WCO106" s="250"/>
      <c r="WCP106" s="250"/>
      <c r="WCQ106" s="250"/>
      <c r="WCR106" s="250"/>
      <c r="WCS106" s="250"/>
      <c r="WCT106" s="250"/>
      <c r="WCU106" s="250"/>
      <c r="WCV106" s="250"/>
      <c r="WCW106" s="250"/>
      <c r="WCX106" s="250"/>
      <c r="WCY106" s="250"/>
      <c r="WCZ106" s="250"/>
      <c r="WDA106" s="250"/>
      <c r="WDB106" s="250"/>
      <c r="WDC106" s="250"/>
      <c r="WDD106" s="250"/>
      <c r="WDE106" s="250"/>
      <c r="WDF106" s="250"/>
      <c r="WDG106" s="250"/>
      <c r="WDH106" s="250"/>
      <c r="WDI106" s="250"/>
      <c r="WDJ106" s="250"/>
      <c r="WDK106" s="250"/>
      <c r="WDL106" s="250"/>
      <c r="WDM106" s="250"/>
      <c r="WDN106" s="250"/>
      <c r="WDO106" s="250"/>
      <c r="WDP106" s="250"/>
      <c r="WDQ106" s="250"/>
      <c r="WDR106" s="250"/>
      <c r="WDS106" s="250"/>
      <c r="WDT106" s="250"/>
      <c r="WDU106" s="250"/>
      <c r="WDV106" s="250"/>
      <c r="WDW106" s="250"/>
      <c r="WDX106" s="250"/>
      <c r="WDY106" s="250"/>
      <c r="WDZ106" s="250"/>
      <c r="WEA106" s="250"/>
      <c r="WEB106" s="250"/>
      <c r="WEC106" s="250"/>
      <c r="WED106" s="250"/>
      <c r="WEE106" s="250"/>
      <c r="WEF106" s="250"/>
      <c r="WEG106" s="250"/>
      <c r="WEH106" s="250"/>
      <c r="WEI106" s="250"/>
      <c r="WEJ106" s="250"/>
      <c r="WEK106" s="250"/>
      <c r="WEL106" s="250"/>
      <c r="WEM106" s="250"/>
      <c r="WEN106" s="250"/>
      <c r="WEO106" s="250"/>
      <c r="WEP106" s="250"/>
      <c r="WEQ106" s="250"/>
      <c r="WER106" s="250"/>
      <c r="WES106" s="250"/>
      <c r="WET106" s="250"/>
      <c r="WEU106" s="250"/>
      <c r="WEV106" s="250"/>
      <c r="WEW106" s="250"/>
      <c r="WEX106" s="250"/>
      <c r="WEY106" s="250"/>
      <c r="WEZ106" s="250"/>
      <c r="WFA106" s="250"/>
      <c r="WFB106" s="250"/>
      <c r="WFC106" s="250"/>
      <c r="WFD106" s="250"/>
      <c r="WFE106" s="250"/>
      <c r="WFF106" s="250"/>
      <c r="WFG106" s="250"/>
      <c r="WFH106" s="250"/>
      <c r="WFI106" s="250"/>
      <c r="WFJ106" s="250"/>
      <c r="WFK106" s="250"/>
      <c r="WFL106" s="250"/>
      <c r="WFM106" s="250"/>
      <c r="WFN106" s="250"/>
      <c r="WFO106" s="250"/>
      <c r="WFP106" s="250"/>
      <c r="WFQ106" s="250"/>
      <c r="WFR106" s="250"/>
      <c r="WFS106" s="250"/>
      <c r="WFT106" s="250"/>
      <c r="WFU106" s="250"/>
      <c r="WFV106" s="250"/>
      <c r="WFW106" s="250"/>
      <c r="WFX106" s="250"/>
      <c r="WFY106" s="250"/>
      <c r="WFZ106" s="250"/>
      <c r="WGA106" s="250"/>
      <c r="WGB106" s="250"/>
      <c r="WGC106" s="250"/>
      <c r="WGD106" s="250"/>
      <c r="WGE106" s="250"/>
      <c r="WGF106" s="250"/>
      <c r="WGG106" s="250"/>
      <c r="WGH106" s="250"/>
      <c r="WGI106" s="250"/>
      <c r="WGJ106" s="250"/>
      <c r="WGK106" s="250"/>
      <c r="WGL106" s="250"/>
      <c r="WGM106" s="250"/>
      <c r="WGN106" s="250"/>
      <c r="WGO106" s="250"/>
      <c r="WGP106" s="250"/>
      <c r="WGQ106" s="250"/>
      <c r="WGR106" s="250"/>
      <c r="WGS106" s="250"/>
      <c r="WGT106" s="250"/>
      <c r="WGU106" s="250"/>
      <c r="WGV106" s="250"/>
      <c r="WGW106" s="250"/>
      <c r="WGX106" s="250"/>
      <c r="WGY106" s="250"/>
      <c r="WGZ106" s="250"/>
      <c r="WHA106" s="250"/>
      <c r="WHB106" s="250"/>
      <c r="WHC106" s="250"/>
      <c r="WHD106" s="250"/>
      <c r="WHE106" s="250"/>
      <c r="WHF106" s="250"/>
      <c r="WHG106" s="250"/>
      <c r="WHH106" s="250"/>
      <c r="WHI106" s="250"/>
      <c r="WHJ106" s="250"/>
      <c r="WHK106" s="250"/>
      <c r="WHL106" s="250"/>
      <c r="WHM106" s="250"/>
      <c r="WHN106" s="250"/>
      <c r="WHO106" s="250"/>
      <c r="WHP106" s="250"/>
      <c r="WHQ106" s="250"/>
      <c r="WHR106" s="250"/>
      <c r="WHS106" s="250"/>
      <c r="WHT106" s="250"/>
      <c r="WHU106" s="250"/>
      <c r="WHV106" s="250"/>
      <c r="WHW106" s="250"/>
      <c r="WHX106" s="250"/>
      <c r="WHY106" s="250"/>
      <c r="WHZ106" s="250"/>
      <c r="WIA106" s="250"/>
      <c r="WIB106" s="250"/>
      <c r="WIC106" s="250"/>
      <c r="WID106" s="250"/>
      <c r="WIE106" s="250"/>
      <c r="WIF106" s="250"/>
      <c r="WIG106" s="250"/>
      <c r="WIH106" s="250"/>
      <c r="WII106" s="250"/>
      <c r="WIJ106" s="250"/>
      <c r="WIK106" s="250"/>
      <c r="WIL106" s="250"/>
      <c r="WIM106" s="250"/>
      <c r="WIN106" s="250"/>
      <c r="WIO106" s="250"/>
      <c r="WIP106" s="250"/>
      <c r="WIQ106" s="250"/>
      <c r="WIR106" s="250"/>
      <c r="WIS106" s="250"/>
      <c r="WIT106" s="250"/>
      <c r="WIU106" s="250"/>
      <c r="WIV106" s="250"/>
      <c r="WIW106" s="250"/>
      <c r="WIX106" s="250"/>
      <c r="WIY106" s="250"/>
      <c r="WIZ106" s="250"/>
      <c r="WJA106" s="250"/>
      <c r="WJB106" s="250"/>
      <c r="WJC106" s="250"/>
      <c r="WJD106" s="250"/>
      <c r="WJE106" s="250"/>
      <c r="WJF106" s="250"/>
      <c r="WJG106" s="250"/>
      <c r="WJH106" s="250"/>
      <c r="WJI106" s="250"/>
      <c r="WJJ106" s="250"/>
      <c r="WJK106" s="250"/>
      <c r="WJL106" s="250"/>
      <c r="WJM106" s="250"/>
      <c r="WJN106" s="250"/>
      <c r="WJO106" s="250"/>
      <c r="WJP106" s="250"/>
      <c r="WJQ106" s="250"/>
      <c r="WJR106" s="250"/>
      <c r="WJS106" s="250"/>
      <c r="WJT106" s="250"/>
      <c r="WJU106" s="250"/>
      <c r="WJV106" s="250"/>
      <c r="WJW106" s="250"/>
      <c r="WJX106" s="250"/>
      <c r="WJY106" s="250"/>
      <c r="WJZ106" s="250"/>
      <c r="WKA106" s="250"/>
      <c r="WKB106" s="250"/>
      <c r="WKC106" s="250"/>
      <c r="WKD106" s="250"/>
      <c r="WKE106" s="250"/>
      <c r="WKF106" s="250"/>
      <c r="WKG106" s="250"/>
      <c r="WKH106" s="250"/>
      <c r="WKI106" s="250"/>
      <c r="WKJ106" s="250"/>
      <c r="WKK106" s="250"/>
      <c r="WKL106" s="250"/>
      <c r="WKM106" s="250"/>
      <c r="WKN106" s="250"/>
      <c r="WKO106" s="250"/>
      <c r="WKP106" s="250"/>
      <c r="WKQ106" s="250"/>
      <c r="WKR106" s="250"/>
      <c r="WKS106" s="250"/>
      <c r="WKT106" s="250"/>
      <c r="WKU106" s="250"/>
      <c r="WKV106" s="250"/>
      <c r="WKW106" s="250"/>
      <c r="WKX106" s="250"/>
      <c r="WKY106" s="250"/>
      <c r="WKZ106" s="250"/>
      <c r="WLA106" s="250"/>
      <c r="WLB106" s="250"/>
      <c r="WLC106" s="250"/>
      <c r="WLD106" s="250"/>
      <c r="WLE106" s="250"/>
      <c r="WLF106" s="250"/>
      <c r="WLG106" s="250"/>
      <c r="WLH106" s="250"/>
      <c r="WLI106" s="250"/>
      <c r="WLJ106" s="250"/>
      <c r="WLK106" s="250"/>
      <c r="WLL106" s="250"/>
      <c r="WLM106" s="250"/>
      <c r="WLN106" s="250"/>
      <c r="WLO106" s="250"/>
      <c r="WLP106" s="250"/>
      <c r="WLQ106" s="250"/>
      <c r="WLR106" s="250"/>
      <c r="WLS106" s="250"/>
      <c r="WLT106" s="250"/>
      <c r="WLU106" s="250"/>
      <c r="WLV106" s="250"/>
      <c r="WLW106" s="250"/>
      <c r="WLX106" s="250"/>
      <c r="WLY106" s="250"/>
      <c r="WLZ106" s="250"/>
      <c r="WMA106" s="250"/>
      <c r="WMB106" s="250"/>
      <c r="WMC106" s="250"/>
      <c r="WMD106" s="250"/>
      <c r="WME106" s="250"/>
      <c r="WMF106" s="250"/>
      <c r="WMG106" s="250"/>
      <c r="WMH106" s="250"/>
      <c r="WMI106" s="250"/>
      <c r="WMJ106" s="250"/>
      <c r="WMK106" s="250"/>
      <c r="WML106" s="250"/>
      <c r="WMM106" s="250"/>
      <c r="WMN106" s="250"/>
      <c r="WMO106" s="250"/>
      <c r="WMP106" s="250"/>
      <c r="WMQ106" s="250"/>
      <c r="WMR106" s="250"/>
      <c r="WMS106" s="250"/>
      <c r="WMT106" s="250"/>
      <c r="WMU106" s="250"/>
      <c r="WMV106" s="250"/>
      <c r="WMW106" s="250"/>
      <c r="WMX106" s="250"/>
      <c r="WMY106" s="250"/>
      <c r="WMZ106" s="250"/>
      <c r="WNA106" s="250"/>
      <c r="WNB106" s="250"/>
      <c r="WNC106" s="250"/>
      <c r="WND106" s="250"/>
      <c r="WNE106" s="250"/>
      <c r="WNF106" s="250"/>
      <c r="WNG106" s="250"/>
      <c r="WNH106" s="250"/>
      <c r="WNI106" s="250"/>
      <c r="WNJ106" s="250"/>
      <c r="WNK106" s="250"/>
      <c r="WNL106" s="250"/>
      <c r="WNM106" s="250"/>
      <c r="WNN106" s="250"/>
      <c r="WNO106" s="250"/>
      <c r="WNP106" s="250"/>
      <c r="WNQ106" s="250"/>
      <c r="WNR106" s="250"/>
      <c r="WNS106" s="250"/>
      <c r="WNT106" s="250"/>
      <c r="WNU106" s="250"/>
      <c r="WNV106" s="250"/>
      <c r="WNW106" s="250"/>
      <c r="WNX106" s="250"/>
      <c r="WNY106" s="250"/>
      <c r="WNZ106" s="250"/>
      <c r="WOA106" s="250"/>
      <c r="WOB106" s="250"/>
      <c r="WOC106" s="250"/>
      <c r="WOD106" s="250"/>
      <c r="WOE106" s="250"/>
      <c r="WOF106" s="250"/>
      <c r="WOG106" s="250"/>
      <c r="WOH106" s="250"/>
      <c r="WOI106" s="250"/>
      <c r="WOJ106" s="250"/>
      <c r="WOK106" s="250"/>
      <c r="WOL106" s="250"/>
      <c r="WOM106" s="250"/>
      <c r="WON106" s="250"/>
      <c r="WOO106" s="250"/>
      <c r="WOP106" s="250"/>
      <c r="WOQ106" s="250"/>
      <c r="WOR106" s="250"/>
      <c r="WOS106" s="250"/>
      <c r="WOT106" s="250"/>
      <c r="WOU106" s="250"/>
      <c r="WOV106" s="250"/>
      <c r="WOW106" s="250"/>
      <c r="WOX106" s="250"/>
      <c r="WOY106" s="250"/>
      <c r="WOZ106" s="250"/>
      <c r="WPA106" s="250"/>
      <c r="WPB106" s="250"/>
      <c r="WPC106" s="250"/>
      <c r="WPD106" s="250"/>
      <c r="WPE106" s="250"/>
      <c r="WPF106" s="250"/>
      <c r="WPG106" s="250"/>
      <c r="WPH106" s="250"/>
      <c r="WPI106" s="250"/>
      <c r="WPJ106" s="250"/>
      <c r="WPK106" s="250"/>
      <c r="WPL106" s="250"/>
      <c r="WPM106" s="250"/>
      <c r="WPN106" s="250"/>
      <c r="WPO106" s="250"/>
      <c r="WPP106" s="250"/>
      <c r="WPQ106" s="250"/>
      <c r="WPR106" s="250"/>
      <c r="WPS106" s="250"/>
      <c r="WPT106" s="250"/>
      <c r="WPU106" s="250"/>
      <c r="WPV106" s="250"/>
      <c r="WPW106" s="250"/>
      <c r="WPX106" s="250"/>
      <c r="WPY106" s="250"/>
      <c r="WPZ106" s="250"/>
      <c r="WQA106" s="250"/>
      <c r="WQB106" s="250"/>
      <c r="WQC106" s="250"/>
      <c r="WQD106" s="250"/>
      <c r="WQE106" s="250"/>
      <c r="WQF106" s="250"/>
      <c r="WQG106" s="250"/>
      <c r="WQH106" s="250"/>
      <c r="WQI106" s="250"/>
      <c r="WQJ106" s="250"/>
      <c r="WQK106" s="250"/>
      <c r="WQL106" s="250"/>
      <c r="WQM106" s="250"/>
      <c r="WQN106" s="250"/>
      <c r="WQO106" s="250"/>
      <c r="WQP106" s="250"/>
      <c r="WQQ106" s="250"/>
      <c r="WQR106" s="250"/>
      <c r="WQS106" s="250"/>
      <c r="WQT106" s="250"/>
      <c r="WQU106" s="250"/>
      <c r="WQV106" s="250"/>
      <c r="WQW106" s="250"/>
      <c r="WQX106" s="250"/>
      <c r="WQY106" s="250"/>
      <c r="WQZ106" s="250"/>
      <c r="WRA106" s="250"/>
      <c r="WRB106" s="250"/>
      <c r="WRC106" s="250"/>
      <c r="WRD106" s="250"/>
      <c r="WRE106" s="250"/>
      <c r="WRF106" s="250"/>
      <c r="WRG106" s="250"/>
      <c r="WRH106" s="250"/>
      <c r="WRI106" s="250"/>
      <c r="WRJ106" s="250"/>
      <c r="WRK106" s="250"/>
      <c r="WRL106" s="250"/>
      <c r="WRM106" s="250"/>
      <c r="WRN106" s="250"/>
      <c r="WRO106" s="250"/>
      <c r="WRP106" s="250"/>
      <c r="WRQ106" s="250"/>
      <c r="WRR106" s="250"/>
      <c r="WRS106" s="250"/>
      <c r="WRT106" s="250"/>
      <c r="WRU106" s="250"/>
      <c r="WRV106" s="250"/>
      <c r="WRW106" s="250"/>
      <c r="WRX106" s="250"/>
      <c r="WRY106" s="250"/>
      <c r="WRZ106" s="250"/>
      <c r="WSA106" s="250"/>
      <c r="WSB106" s="250"/>
      <c r="WSC106" s="250"/>
      <c r="WSD106" s="250"/>
      <c r="WSE106" s="250"/>
      <c r="WSF106" s="250"/>
      <c r="WSG106" s="250"/>
      <c r="WSH106" s="250"/>
      <c r="WSI106" s="250"/>
      <c r="WSJ106" s="250"/>
      <c r="WSK106" s="250"/>
      <c r="WSL106" s="250"/>
      <c r="WSM106" s="250"/>
      <c r="WSN106" s="250"/>
      <c r="WSO106" s="250"/>
      <c r="WSP106" s="250"/>
      <c r="WSQ106" s="250"/>
      <c r="WSR106" s="250"/>
      <c r="WSS106" s="250"/>
      <c r="WST106" s="250"/>
      <c r="WSU106" s="250"/>
      <c r="WSV106" s="250"/>
      <c r="WSW106" s="250"/>
      <c r="WSX106" s="250"/>
      <c r="WSY106" s="250"/>
      <c r="WSZ106" s="250"/>
      <c r="WTA106" s="250"/>
      <c r="WTB106" s="250"/>
      <c r="WTC106" s="250"/>
      <c r="WTD106" s="250"/>
      <c r="WTE106" s="250"/>
      <c r="WTF106" s="250"/>
      <c r="WTG106" s="250"/>
      <c r="WTH106" s="250"/>
      <c r="WTI106" s="250"/>
      <c r="WTJ106" s="250"/>
      <c r="WTK106" s="250"/>
      <c r="WTL106" s="250"/>
      <c r="WTM106" s="250"/>
      <c r="WTN106" s="250"/>
      <c r="WTO106" s="250"/>
      <c r="WTP106" s="250"/>
      <c r="WTQ106" s="250"/>
      <c r="WTR106" s="250"/>
      <c r="WTS106" s="250"/>
      <c r="WTT106" s="250"/>
      <c r="WTU106" s="250"/>
      <c r="WTV106" s="250"/>
      <c r="WTW106" s="250"/>
      <c r="WTX106" s="250"/>
      <c r="WTY106" s="250"/>
      <c r="WTZ106" s="250"/>
      <c r="WUA106" s="250"/>
      <c r="WUB106" s="250"/>
      <c r="WUC106" s="250"/>
      <c r="WUD106" s="250"/>
      <c r="WUE106" s="250"/>
      <c r="WUF106" s="250"/>
      <c r="WUG106" s="250"/>
      <c r="WUH106" s="250"/>
      <c r="WUI106" s="250"/>
      <c r="WUJ106" s="250"/>
      <c r="WUK106" s="250"/>
      <c r="WUL106" s="250"/>
      <c r="WUM106" s="250"/>
      <c r="WUN106" s="250"/>
      <c r="WUO106" s="250"/>
      <c r="WUP106" s="250"/>
      <c r="WUQ106" s="250"/>
      <c r="WUR106" s="250"/>
      <c r="WUS106" s="250"/>
      <c r="WUT106" s="250"/>
      <c r="WUU106" s="250"/>
      <c r="WUV106" s="250"/>
      <c r="WUW106" s="250"/>
      <c r="WUX106" s="250"/>
      <c r="WUY106" s="250"/>
      <c r="WUZ106" s="250"/>
      <c r="WVA106" s="250"/>
      <c r="WVB106" s="250"/>
      <c r="WVC106" s="250"/>
      <c r="WVD106" s="250"/>
      <c r="WVE106" s="250"/>
      <c r="WVF106" s="250"/>
      <c r="WVG106" s="250"/>
      <c r="WVH106" s="250"/>
      <c r="WVI106" s="250"/>
      <c r="WVJ106" s="250"/>
      <c r="WVK106" s="250"/>
      <c r="WVL106" s="250"/>
      <c r="WVM106" s="250"/>
      <c r="WVN106" s="250"/>
      <c r="WVO106" s="250"/>
      <c r="WVP106" s="250"/>
      <c r="WVQ106" s="250"/>
      <c r="WVR106" s="250"/>
      <c r="WVS106" s="250"/>
      <c r="WVT106" s="250"/>
      <c r="WVU106" s="250"/>
      <c r="WVV106" s="250"/>
      <c r="WVW106" s="250"/>
      <c r="WVX106" s="250"/>
      <c r="WVY106" s="250"/>
      <c r="WVZ106" s="250"/>
      <c r="WWA106" s="250"/>
      <c r="WWB106" s="250"/>
      <c r="WWC106" s="250"/>
      <c r="WWD106" s="250"/>
      <c r="WWE106" s="250"/>
      <c r="WWF106" s="250"/>
      <c r="WWG106" s="250"/>
      <c r="WWH106" s="250"/>
      <c r="WWI106" s="250"/>
      <c r="WWJ106" s="250"/>
      <c r="WWK106" s="250"/>
      <c r="WWL106" s="250"/>
      <c r="WWM106" s="250"/>
      <c r="WWN106" s="250"/>
      <c r="WWO106" s="250"/>
      <c r="WWP106" s="250"/>
      <c r="WWQ106" s="250"/>
      <c r="WWR106" s="250"/>
      <c r="WWS106" s="250"/>
      <c r="WWT106" s="250"/>
      <c r="WWU106" s="250"/>
      <c r="WWV106" s="250"/>
      <c r="WWW106" s="250"/>
      <c r="WWX106" s="250"/>
      <c r="WWY106" s="250"/>
      <c r="WWZ106" s="250"/>
      <c r="WXA106" s="250"/>
      <c r="WXB106" s="250"/>
      <c r="WXC106" s="250"/>
      <c r="WXD106" s="250"/>
      <c r="WXE106" s="250"/>
      <c r="WXF106" s="250"/>
      <c r="WXG106" s="250"/>
      <c r="WXH106" s="250"/>
      <c r="WXI106" s="250"/>
      <c r="WXJ106" s="250"/>
      <c r="WXK106" s="250"/>
      <c r="WXL106" s="250"/>
      <c r="WXM106" s="250"/>
      <c r="WXN106" s="250"/>
      <c r="WXO106" s="250"/>
      <c r="WXP106" s="250"/>
      <c r="WXQ106" s="250"/>
      <c r="WXR106" s="250"/>
      <c r="WXS106" s="250"/>
      <c r="WXT106" s="250"/>
      <c r="WXU106" s="250"/>
      <c r="WXV106" s="250"/>
      <c r="WXW106" s="250"/>
      <c r="WXX106" s="250"/>
      <c r="WXY106" s="250"/>
      <c r="WXZ106" s="250"/>
      <c r="WYA106" s="250"/>
      <c r="WYB106" s="250"/>
      <c r="WYC106" s="250"/>
      <c r="WYD106" s="250"/>
      <c r="WYE106" s="250"/>
      <c r="WYF106" s="250"/>
      <c r="WYG106" s="250"/>
      <c r="WYH106" s="250"/>
      <c r="WYI106" s="250"/>
      <c r="WYJ106" s="250"/>
      <c r="WYK106" s="250"/>
      <c r="WYL106" s="250"/>
      <c r="WYM106" s="250"/>
      <c r="WYN106" s="250"/>
      <c r="WYO106" s="250"/>
      <c r="WYP106" s="250"/>
      <c r="WYQ106" s="250"/>
      <c r="WYR106" s="250"/>
      <c r="WYS106" s="250"/>
      <c r="WYT106" s="250"/>
      <c r="WYU106" s="250"/>
      <c r="WYV106" s="250"/>
      <c r="WYW106" s="250"/>
      <c r="WYX106" s="250"/>
      <c r="WYY106" s="250"/>
      <c r="WYZ106" s="250"/>
      <c r="WZA106" s="250"/>
      <c r="WZB106" s="250"/>
      <c r="WZC106" s="250"/>
      <c r="WZD106" s="250"/>
      <c r="WZE106" s="250"/>
      <c r="WZF106" s="250"/>
      <c r="WZG106" s="250"/>
      <c r="WZH106" s="250"/>
      <c r="WZI106" s="250"/>
      <c r="WZJ106" s="250"/>
      <c r="WZK106" s="250"/>
      <c r="WZL106" s="250"/>
      <c r="WZM106" s="250"/>
      <c r="WZN106" s="250"/>
      <c r="WZO106" s="250"/>
      <c r="WZP106" s="250"/>
      <c r="WZQ106" s="250"/>
      <c r="WZR106" s="250"/>
      <c r="WZS106" s="250"/>
      <c r="WZT106" s="250"/>
      <c r="WZU106" s="250"/>
      <c r="WZV106" s="250"/>
      <c r="WZW106" s="250"/>
      <c r="WZX106" s="250"/>
      <c r="WZY106" s="250"/>
      <c r="WZZ106" s="250"/>
      <c r="XAA106" s="250"/>
      <c r="XAB106" s="250"/>
      <c r="XAC106" s="250"/>
      <c r="XAD106" s="250"/>
      <c r="XAE106" s="250"/>
      <c r="XAF106" s="250"/>
      <c r="XAG106" s="250"/>
      <c r="XAH106" s="250"/>
      <c r="XAI106" s="250"/>
      <c r="XAJ106" s="250"/>
      <c r="XAK106" s="250"/>
      <c r="XAL106" s="250"/>
      <c r="XAM106" s="250"/>
      <c r="XAN106" s="250"/>
      <c r="XAO106" s="250"/>
      <c r="XAP106" s="250"/>
      <c r="XAQ106" s="250"/>
      <c r="XAR106" s="250"/>
      <c r="XAS106" s="250"/>
      <c r="XAT106" s="250"/>
      <c r="XAU106" s="250"/>
      <c r="XAV106" s="250"/>
      <c r="XAW106" s="250"/>
      <c r="XAX106" s="250"/>
      <c r="XAY106" s="250"/>
      <c r="XAZ106" s="250"/>
      <c r="XBA106" s="250"/>
      <c r="XBB106" s="250"/>
      <c r="XBC106" s="250"/>
      <c r="XBD106" s="250"/>
      <c r="XBE106" s="250"/>
      <c r="XBF106" s="250"/>
      <c r="XBG106" s="250"/>
      <c r="XBH106" s="250"/>
      <c r="XBI106" s="250"/>
      <c r="XBJ106" s="250"/>
      <c r="XBK106" s="250"/>
      <c r="XBL106" s="250"/>
      <c r="XBM106" s="250"/>
      <c r="XBN106" s="250"/>
      <c r="XBO106" s="250"/>
      <c r="XBP106" s="250"/>
      <c r="XBQ106" s="250"/>
      <c r="XBR106" s="250"/>
      <c r="XBS106" s="250"/>
      <c r="XBT106" s="250"/>
      <c r="XBU106" s="250"/>
      <c r="XBV106" s="250"/>
      <c r="XBW106" s="250"/>
      <c r="XBX106" s="250"/>
      <c r="XBY106" s="250"/>
      <c r="XBZ106" s="250"/>
      <c r="XCA106" s="250"/>
      <c r="XCB106" s="250"/>
      <c r="XCC106" s="250"/>
      <c r="XCD106" s="250"/>
      <c r="XCE106" s="250"/>
      <c r="XCF106" s="250"/>
      <c r="XCG106" s="250"/>
      <c r="XCH106" s="250"/>
      <c r="XCI106" s="250"/>
      <c r="XCJ106" s="250"/>
      <c r="XCK106" s="250"/>
      <c r="XCL106" s="250"/>
      <c r="XCM106" s="250"/>
      <c r="XCN106" s="250"/>
      <c r="XCO106" s="250"/>
      <c r="XCP106" s="250"/>
      <c r="XCQ106" s="250"/>
      <c r="XCR106" s="250"/>
      <c r="XCS106" s="250"/>
      <c r="XCT106" s="250"/>
      <c r="XCU106" s="250"/>
      <c r="XCV106" s="250"/>
      <c r="XCW106" s="250"/>
      <c r="XCX106" s="250"/>
      <c r="XCY106" s="250"/>
      <c r="XCZ106" s="250"/>
      <c r="XDA106" s="250"/>
      <c r="XDB106" s="250"/>
      <c r="XDC106" s="250"/>
      <c r="XDD106" s="250"/>
      <c r="XDE106" s="250"/>
      <c r="XDF106" s="250"/>
      <c r="XDG106" s="250"/>
      <c r="XDH106" s="250"/>
      <c r="XDI106" s="250"/>
      <c r="XDJ106" s="250"/>
      <c r="XDK106" s="250"/>
      <c r="XDL106" s="250"/>
      <c r="XDM106" s="250"/>
      <c r="XDN106" s="250"/>
      <c r="XDO106" s="250"/>
      <c r="XDP106" s="250"/>
      <c r="XDQ106" s="250"/>
      <c r="XDR106" s="250"/>
      <c r="XDS106" s="250"/>
      <c r="XDT106" s="250"/>
      <c r="XDU106" s="250"/>
      <c r="XDV106" s="250"/>
      <c r="XDW106" s="250"/>
      <c r="XDX106" s="250"/>
      <c r="XDY106" s="250"/>
      <c r="XDZ106" s="250"/>
      <c r="XEA106" s="250"/>
      <c r="XEB106" s="250"/>
      <c r="XEC106" s="250"/>
      <c r="XED106" s="250"/>
      <c r="XEE106" s="250"/>
      <c r="XEF106" s="250"/>
      <c r="XEG106" s="250"/>
      <c r="XEH106" s="250"/>
      <c r="XEI106" s="250"/>
      <c r="XEJ106" s="250"/>
      <c r="XEK106" s="250"/>
      <c r="XEL106" s="250"/>
      <c r="XEM106" s="250"/>
      <c r="XEN106" s="250"/>
      <c r="XEO106" s="250"/>
      <c r="XEP106" s="250"/>
      <c r="XEQ106" s="250"/>
      <c r="XER106" s="250"/>
      <c r="XES106" s="250"/>
      <c r="XET106" s="250"/>
      <c r="XEU106" s="250"/>
      <c r="XEV106" s="250"/>
      <c r="XEW106" s="250"/>
      <c r="XEX106" s="250"/>
      <c r="XEY106" s="250"/>
      <c r="XEZ106" s="250"/>
      <c r="XFA106" s="250"/>
      <c r="XFB106" s="250"/>
      <c r="XFC106" s="250"/>
      <c r="XFD106" s="250"/>
    </row>
    <row r="107" spans="1:16384" s="9" customFormat="1" ht="14.25"/>
    <row r="108" spans="1:16384" s="251" customFormat="1" ht="14.25"/>
    <row r="109" spans="1:16384" s="251" customFormat="1" ht="14.25">
      <c r="A109" s="250"/>
      <c r="B109" s="250"/>
      <c r="C109" s="250"/>
      <c r="D109" s="250"/>
      <c r="E109" s="250"/>
      <c r="F109" s="250"/>
      <c r="G109" s="250"/>
      <c r="H109" s="250"/>
      <c r="I109" s="250"/>
      <c r="J109" s="250"/>
      <c r="K109" s="250"/>
      <c r="L109" s="250"/>
      <c r="M109" s="250"/>
      <c r="N109" s="250"/>
      <c r="O109" s="250"/>
      <c r="P109" s="250"/>
      <c r="Q109" s="250"/>
      <c r="R109" s="250"/>
      <c r="S109" s="250"/>
      <c r="T109" s="250"/>
      <c r="U109" s="250"/>
      <c r="V109" s="250"/>
      <c r="W109" s="250"/>
      <c r="X109" s="250"/>
      <c r="Y109" s="250"/>
      <c r="Z109" s="250"/>
      <c r="AA109" s="250"/>
      <c r="AB109" s="250"/>
      <c r="AC109" s="250"/>
      <c r="AD109" s="250"/>
      <c r="AE109" s="250"/>
      <c r="AF109" s="250"/>
      <c r="AG109" s="250"/>
      <c r="AH109" s="250"/>
      <c r="AI109" s="250"/>
      <c r="AJ109" s="250"/>
      <c r="AK109" s="250"/>
      <c r="AL109" s="250"/>
      <c r="AM109" s="250"/>
      <c r="AN109" s="250"/>
      <c r="AO109" s="250"/>
      <c r="AP109" s="250"/>
      <c r="AQ109" s="250"/>
      <c r="AR109" s="250"/>
      <c r="AS109" s="250"/>
      <c r="AT109" s="250"/>
      <c r="AU109" s="250"/>
      <c r="AV109" s="250"/>
      <c r="AW109" s="250"/>
      <c r="AX109" s="250"/>
      <c r="AY109" s="250"/>
      <c r="AZ109" s="250"/>
      <c r="BA109" s="250"/>
      <c r="BB109" s="250"/>
      <c r="BC109" s="250"/>
      <c r="BD109" s="250"/>
      <c r="BE109" s="250"/>
      <c r="BF109" s="250"/>
      <c r="BG109" s="250"/>
      <c r="BH109" s="250"/>
      <c r="BI109" s="250"/>
      <c r="BJ109" s="250"/>
      <c r="BK109" s="250"/>
      <c r="BL109" s="250"/>
      <c r="BM109" s="250"/>
      <c r="BN109" s="250"/>
      <c r="BO109" s="250"/>
      <c r="BP109" s="250"/>
      <c r="BQ109" s="250"/>
      <c r="BR109" s="250"/>
      <c r="BS109" s="250"/>
      <c r="BT109" s="250"/>
      <c r="BU109" s="250"/>
      <c r="BV109" s="250"/>
      <c r="BW109" s="250"/>
      <c r="BX109" s="250"/>
      <c r="BY109" s="250"/>
      <c r="BZ109" s="250"/>
      <c r="CA109" s="250"/>
      <c r="CB109" s="250"/>
      <c r="CC109" s="250"/>
      <c r="CD109" s="250"/>
      <c r="CE109" s="250"/>
      <c r="CF109" s="250"/>
      <c r="CG109" s="250"/>
      <c r="CH109" s="250"/>
      <c r="CI109" s="250"/>
      <c r="CJ109" s="250"/>
      <c r="CK109" s="250"/>
      <c r="CL109" s="250"/>
      <c r="CM109" s="250"/>
      <c r="CN109" s="250"/>
      <c r="CO109" s="250"/>
      <c r="CP109" s="250"/>
      <c r="CQ109" s="250"/>
      <c r="CR109" s="250"/>
      <c r="CS109" s="250"/>
      <c r="CT109" s="250"/>
      <c r="CU109" s="250"/>
      <c r="CV109" s="250"/>
      <c r="CW109" s="250"/>
      <c r="CX109" s="250"/>
      <c r="CY109" s="250"/>
      <c r="CZ109" s="250"/>
      <c r="DA109" s="250"/>
      <c r="DB109" s="250"/>
      <c r="DC109" s="250"/>
      <c r="DD109" s="250"/>
      <c r="DE109" s="250"/>
      <c r="DF109" s="250"/>
      <c r="DG109" s="250"/>
      <c r="DH109" s="250"/>
      <c r="DI109" s="250"/>
      <c r="DJ109" s="250"/>
      <c r="DK109" s="250"/>
      <c r="DL109" s="250"/>
      <c r="DM109" s="250"/>
      <c r="DN109" s="250"/>
      <c r="DO109" s="250"/>
      <c r="DP109" s="250"/>
      <c r="DQ109" s="250"/>
      <c r="DR109" s="250"/>
      <c r="DS109" s="250"/>
      <c r="DT109" s="250"/>
      <c r="DU109" s="250"/>
      <c r="DV109" s="250"/>
      <c r="DW109" s="250"/>
      <c r="DX109" s="250"/>
      <c r="DY109" s="250"/>
      <c r="DZ109" s="250"/>
      <c r="EA109" s="250"/>
      <c r="EB109" s="250"/>
      <c r="EC109" s="250"/>
      <c r="ED109" s="250"/>
      <c r="EE109" s="250"/>
      <c r="EF109" s="250"/>
      <c r="EG109" s="250"/>
      <c r="EH109" s="250"/>
      <c r="EI109" s="250"/>
      <c r="EJ109" s="250"/>
      <c r="EK109" s="250"/>
      <c r="EL109" s="250"/>
      <c r="EM109" s="250"/>
      <c r="EN109" s="250"/>
      <c r="EO109" s="250"/>
      <c r="EP109" s="250"/>
      <c r="EQ109" s="250"/>
      <c r="ER109" s="250"/>
      <c r="ES109" s="250"/>
      <c r="ET109" s="250"/>
      <c r="EU109" s="250"/>
      <c r="EV109" s="250"/>
      <c r="EW109" s="250"/>
      <c r="EX109" s="250"/>
      <c r="EY109" s="250"/>
      <c r="EZ109" s="250"/>
      <c r="FA109" s="250"/>
      <c r="FB109" s="250"/>
      <c r="FC109" s="250"/>
      <c r="FD109" s="250"/>
      <c r="FE109" s="250"/>
      <c r="FF109" s="250"/>
      <c r="FG109" s="250"/>
      <c r="FH109" s="250"/>
      <c r="FI109" s="250"/>
      <c r="FJ109" s="250"/>
      <c r="FK109" s="250"/>
      <c r="FL109" s="250"/>
      <c r="FM109" s="250"/>
      <c r="FN109" s="250"/>
      <c r="FO109" s="250"/>
      <c r="FP109" s="250"/>
      <c r="FQ109" s="250"/>
      <c r="FR109" s="250"/>
      <c r="FS109" s="250"/>
      <c r="FT109" s="250"/>
      <c r="FU109" s="250"/>
      <c r="FV109" s="250"/>
      <c r="FW109" s="250"/>
      <c r="FX109" s="250"/>
      <c r="FY109" s="250"/>
      <c r="FZ109" s="250"/>
      <c r="GA109" s="250"/>
      <c r="GB109" s="250"/>
      <c r="GC109" s="250"/>
      <c r="GD109" s="250"/>
      <c r="GE109" s="250"/>
      <c r="GF109" s="250"/>
      <c r="GG109" s="250"/>
      <c r="GH109" s="250"/>
      <c r="GI109" s="250"/>
      <c r="GJ109" s="250"/>
      <c r="GK109" s="250"/>
      <c r="GL109" s="250"/>
      <c r="GM109" s="250"/>
      <c r="GN109" s="250"/>
      <c r="GO109" s="250"/>
      <c r="GP109" s="250"/>
      <c r="GQ109" s="250"/>
      <c r="GR109" s="250"/>
      <c r="GS109" s="250"/>
      <c r="GT109" s="250"/>
      <c r="GU109" s="250"/>
      <c r="GV109" s="250"/>
      <c r="GW109" s="250"/>
      <c r="GX109" s="250"/>
      <c r="GY109" s="250"/>
      <c r="GZ109" s="250"/>
      <c r="HA109" s="250"/>
      <c r="HB109" s="250"/>
      <c r="HC109" s="250"/>
      <c r="HD109" s="250"/>
      <c r="HE109" s="250"/>
      <c r="HF109" s="250"/>
      <c r="HG109" s="250"/>
      <c r="HH109" s="250"/>
      <c r="HI109" s="250"/>
      <c r="HJ109" s="250"/>
      <c r="HK109" s="250"/>
      <c r="HL109" s="250"/>
      <c r="HM109" s="250"/>
      <c r="HN109" s="250"/>
      <c r="HO109" s="250"/>
      <c r="HP109" s="250"/>
      <c r="HQ109" s="250"/>
      <c r="HR109" s="250"/>
      <c r="HS109" s="250"/>
      <c r="HT109" s="250"/>
      <c r="HU109" s="250"/>
      <c r="HV109" s="250"/>
      <c r="HW109" s="250"/>
      <c r="HX109" s="250"/>
      <c r="HY109" s="250"/>
      <c r="HZ109" s="250"/>
      <c r="IA109" s="250"/>
      <c r="IB109" s="250"/>
      <c r="IC109" s="250"/>
      <c r="ID109" s="250"/>
      <c r="IE109" s="250"/>
      <c r="IF109" s="250"/>
      <c r="IG109" s="250"/>
      <c r="IH109" s="250"/>
      <c r="II109" s="250"/>
      <c r="IJ109" s="250"/>
      <c r="IK109" s="250"/>
      <c r="IL109" s="250"/>
      <c r="IM109" s="250"/>
      <c r="IN109" s="250"/>
      <c r="IO109" s="250"/>
      <c r="IP109" s="250"/>
      <c r="IQ109" s="250"/>
      <c r="IR109" s="250"/>
      <c r="IS109" s="250"/>
      <c r="IT109" s="250"/>
      <c r="IU109" s="250"/>
      <c r="IV109" s="250"/>
      <c r="IW109" s="250"/>
      <c r="IX109" s="250"/>
      <c r="IY109" s="250"/>
      <c r="IZ109" s="250"/>
      <c r="JA109" s="250"/>
      <c r="JB109" s="250"/>
      <c r="JC109" s="250"/>
      <c r="JD109" s="250"/>
      <c r="JE109" s="250"/>
      <c r="JF109" s="250"/>
      <c r="JG109" s="250"/>
      <c r="JH109" s="250"/>
      <c r="JI109" s="250"/>
      <c r="JJ109" s="250"/>
      <c r="JK109" s="250"/>
      <c r="JL109" s="250"/>
      <c r="JM109" s="250"/>
      <c r="JN109" s="250"/>
      <c r="JO109" s="250"/>
      <c r="JP109" s="250"/>
      <c r="JQ109" s="250"/>
      <c r="JR109" s="250"/>
      <c r="JS109" s="250"/>
      <c r="JT109" s="250"/>
      <c r="JU109" s="250"/>
      <c r="JV109" s="250"/>
      <c r="JW109" s="250"/>
      <c r="JX109" s="250"/>
      <c r="JY109" s="250"/>
      <c r="JZ109" s="250"/>
      <c r="KA109" s="250"/>
      <c r="KB109" s="250"/>
      <c r="KC109" s="250"/>
      <c r="KD109" s="250"/>
      <c r="KE109" s="250"/>
      <c r="KF109" s="250"/>
      <c r="KG109" s="250"/>
      <c r="KH109" s="250"/>
      <c r="KI109" s="250"/>
      <c r="KJ109" s="250"/>
      <c r="KK109" s="250"/>
      <c r="KL109" s="250"/>
      <c r="KM109" s="250"/>
      <c r="KN109" s="250"/>
      <c r="KO109" s="250"/>
      <c r="KP109" s="250"/>
      <c r="KQ109" s="250"/>
      <c r="KR109" s="250"/>
      <c r="KS109" s="250"/>
      <c r="KT109" s="250"/>
      <c r="KU109" s="250"/>
      <c r="KV109" s="250"/>
      <c r="KW109" s="250"/>
      <c r="KX109" s="250"/>
      <c r="KY109" s="250"/>
      <c r="KZ109" s="250"/>
      <c r="LA109" s="250"/>
      <c r="LB109" s="250"/>
      <c r="LC109" s="250"/>
      <c r="LD109" s="250"/>
      <c r="LE109" s="250"/>
      <c r="LF109" s="250"/>
      <c r="LG109" s="250"/>
      <c r="LH109" s="250"/>
      <c r="LI109" s="250"/>
      <c r="LJ109" s="250"/>
      <c r="LK109" s="250"/>
      <c r="LL109" s="250"/>
      <c r="LM109" s="250"/>
      <c r="LN109" s="250"/>
      <c r="LO109" s="250"/>
      <c r="LP109" s="250"/>
      <c r="LQ109" s="250"/>
      <c r="LR109" s="250"/>
      <c r="LS109" s="250"/>
      <c r="LT109" s="250"/>
      <c r="LU109" s="250"/>
      <c r="LV109" s="250"/>
      <c r="LW109" s="250"/>
      <c r="LX109" s="250"/>
      <c r="LY109" s="250"/>
      <c r="LZ109" s="250"/>
      <c r="MA109" s="250"/>
      <c r="MB109" s="250"/>
      <c r="MC109" s="250"/>
      <c r="MD109" s="250"/>
      <c r="ME109" s="250"/>
      <c r="MF109" s="250"/>
      <c r="MG109" s="250"/>
      <c r="MH109" s="250"/>
      <c r="MI109" s="250"/>
      <c r="MJ109" s="250"/>
      <c r="MK109" s="250"/>
      <c r="ML109" s="250"/>
      <c r="MM109" s="250"/>
      <c r="MN109" s="250"/>
      <c r="MO109" s="250"/>
      <c r="MP109" s="250"/>
      <c r="MQ109" s="250"/>
      <c r="MR109" s="250"/>
      <c r="MS109" s="250"/>
      <c r="MT109" s="250"/>
      <c r="MU109" s="250"/>
      <c r="MV109" s="250"/>
      <c r="MW109" s="250"/>
      <c r="MX109" s="250"/>
      <c r="MY109" s="250"/>
      <c r="MZ109" s="250"/>
      <c r="NA109" s="250"/>
      <c r="NB109" s="250"/>
      <c r="NC109" s="250"/>
      <c r="ND109" s="250"/>
      <c r="NE109" s="250"/>
      <c r="NF109" s="250"/>
      <c r="NG109" s="250"/>
      <c r="NH109" s="250"/>
      <c r="NI109" s="250"/>
      <c r="NJ109" s="250"/>
      <c r="NK109" s="250"/>
      <c r="NL109" s="250"/>
      <c r="NM109" s="250"/>
      <c r="NN109" s="250"/>
      <c r="NO109" s="250"/>
      <c r="NP109" s="250"/>
      <c r="NQ109" s="250"/>
      <c r="NR109" s="250"/>
      <c r="NS109" s="250"/>
      <c r="NT109" s="250"/>
      <c r="NU109" s="250"/>
      <c r="NV109" s="250"/>
      <c r="NW109" s="250"/>
      <c r="NX109" s="250"/>
      <c r="NY109" s="250"/>
      <c r="NZ109" s="250"/>
      <c r="OA109" s="250"/>
      <c r="OB109" s="250"/>
      <c r="OC109" s="250"/>
      <c r="OD109" s="250"/>
      <c r="OE109" s="250"/>
      <c r="OF109" s="250"/>
      <c r="OG109" s="250"/>
      <c r="OH109" s="250"/>
      <c r="OI109" s="250"/>
      <c r="OJ109" s="250"/>
      <c r="OK109" s="250"/>
      <c r="OL109" s="250"/>
      <c r="OM109" s="250"/>
      <c r="ON109" s="250"/>
      <c r="OO109" s="250"/>
      <c r="OP109" s="250"/>
      <c r="OQ109" s="250"/>
      <c r="OR109" s="250"/>
      <c r="OS109" s="250"/>
      <c r="OT109" s="250"/>
      <c r="OU109" s="250"/>
      <c r="OV109" s="250"/>
      <c r="OW109" s="250"/>
      <c r="OX109" s="250"/>
      <c r="OY109" s="250"/>
      <c r="OZ109" s="250"/>
      <c r="PA109" s="250"/>
      <c r="PB109" s="250"/>
      <c r="PC109" s="250"/>
      <c r="PD109" s="250"/>
      <c r="PE109" s="250"/>
      <c r="PF109" s="250"/>
      <c r="PG109" s="250"/>
      <c r="PH109" s="250"/>
      <c r="PI109" s="250"/>
      <c r="PJ109" s="250"/>
      <c r="PK109" s="250"/>
      <c r="PL109" s="250"/>
      <c r="PM109" s="250"/>
      <c r="PN109" s="250"/>
      <c r="PO109" s="250"/>
      <c r="PP109" s="250"/>
      <c r="PQ109" s="250"/>
      <c r="PR109" s="250"/>
      <c r="PS109" s="250"/>
      <c r="PT109" s="250"/>
      <c r="PU109" s="250"/>
      <c r="PV109" s="250"/>
      <c r="PW109" s="250"/>
      <c r="PX109" s="250"/>
      <c r="PY109" s="250"/>
      <c r="PZ109" s="250"/>
      <c r="QA109" s="250"/>
      <c r="QB109" s="250"/>
      <c r="QC109" s="250"/>
      <c r="QD109" s="250"/>
      <c r="QE109" s="250"/>
      <c r="QF109" s="250"/>
      <c r="QG109" s="250"/>
      <c r="QH109" s="250"/>
      <c r="QI109" s="250"/>
      <c r="QJ109" s="250"/>
      <c r="QK109" s="250"/>
      <c r="QL109" s="250"/>
      <c r="QM109" s="250"/>
      <c r="QN109" s="250"/>
      <c r="QO109" s="250"/>
      <c r="QP109" s="250"/>
      <c r="QQ109" s="250"/>
      <c r="QR109" s="250"/>
      <c r="QS109" s="250"/>
      <c r="QT109" s="250"/>
      <c r="QU109" s="250"/>
      <c r="QV109" s="250"/>
      <c r="QW109" s="250"/>
      <c r="QX109" s="250"/>
      <c r="QY109" s="250"/>
      <c r="QZ109" s="250"/>
      <c r="RA109" s="250"/>
      <c r="RB109" s="250"/>
      <c r="RC109" s="250"/>
      <c r="RD109" s="250"/>
      <c r="RE109" s="250"/>
      <c r="RF109" s="250"/>
      <c r="RG109" s="250"/>
      <c r="RH109" s="250"/>
      <c r="RI109" s="250"/>
      <c r="RJ109" s="250"/>
      <c r="RK109" s="250"/>
      <c r="RL109" s="250"/>
      <c r="RM109" s="250"/>
      <c r="RN109" s="250"/>
      <c r="RO109" s="250"/>
      <c r="RP109" s="250"/>
      <c r="RQ109" s="250"/>
      <c r="RR109" s="250"/>
      <c r="RS109" s="250"/>
      <c r="RT109" s="250"/>
      <c r="RU109" s="250"/>
      <c r="RV109" s="250"/>
      <c r="RW109" s="250"/>
      <c r="RX109" s="250"/>
      <c r="RY109" s="250"/>
      <c r="RZ109" s="250"/>
      <c r="SA109" s="250"/>
      <c r="SB109" s="250"/>
      <c r="SC109" s="250"/>
      <c r="SD109" s="250"/>
      <c r="SE109" s="250"/>
      <c r="SF109" s="250"/>
      <c r="SG109" s="250"/>
      <c r="SH109" s="250"/>
      <c r="SI109" s="250"/>
      <c r="SJ109" s="250"/>
      <c r="SK109" s="250"/>
      <c r="SL109" s="250"/>
      <c r="SM109" s="250"/>
      <c r="SN109" s="250"/>
      <c r="SO109" s="250"/>
      <c r="SP109" s="250"/>
      <c r="SQ109" s="250"/>
      <c r="SR109" s="250"/>
      <c r="SS109" s="250"/>
      <c r="ST109" s="250"/>
      <c r="SU109" s="250"/>
      <c r="SV109" s="250"/>
      <c r="SW109" s="250"/>
      <c r="SX109" s="250"/>
      <c r="SY109" s="250"/>
      <c r="SZ109" s="250"/>
      <c r="TA109" s="250"/>
      <c r="TB109" s="250"/>
      <c r="TC109" s="250"/>
      <c r="TD109" s="250"/>
      <c r="TE109" s="250"/>
      <c r="TF109" s="250"/>
      <c r="TG109" s="250"/>
      <c r="TH109" s="250"/>
      <c r="TI109" s="250"/>
      <c r="TJ109" s="250"/>
      <c r="TK109" s="250"/>
      <c r="TL109" s="250"/>
      <c r="TM109" s="250"/>
      <c r="TN109" s="250"/>
      <c r="TO109" s="250"/>
      <c r="TP109" s="250"/>
      <c r="TQ109" s="250"/>
      <c r="TR109" s="250"/>
      <c r="TS109" s="250"/>
      <c r="TT109" s="250"/>
      <c r="TU109" s="250"/>
      <c r="TV109" s="250"/>
      <c r="TW109" s="250"/>
      <c r="TX109" s="250"/>
      <c r="TY109" s="250"/>
      <c r="TZ109" s="250"/>
      <c r="UA109" s="250"/>
      <c r="UB109" s="250"/>
      <c r="UC109" s="250"/>
      <c r="UD109" s="250"/>
      <c r="UE109" s="250"/>
      <c r="UF109" s="250"/>
      <c r="UG109" s="250"/>
      <c r="UH109" s="250"/>
      <c r="UI109" s="250"/>
      <c r="UJ109" s="250"/>
      <c r="UK109" s="250"/>
      <c r="UL109" s="250"/>
      <c r="UM109" s="250"/>
      <c r="UN109" s="250"/>
      <c r="UO109" s="250"/>
      <c r="UP109" s="250"/>
      <c r="UQ109" s="250"/>
      <c r="UR109" s="250"/>
      <c r="US109" s="250"/>
      <c r="UT109" s="250"/>
      <c r="UU109" s="250"/>
      <c r="UV109" s="250"/>
      <c r="UW109" s="250"/>
      <c r="UX109" s="250"/>
      <c r="UY109" s="250"/>
      <c r="UZ109" s="250"/>
      <c r="VA109" s="250"/>
      <c r="VB109" s="250"/>
      <c r="VC109" s="250"/>
      <c r="VD109" s="250"/>
      <c r="VE109" s="250"/>
      <c r="VF109" s="250"/>
      <c r="VG109" s="250"/>
      <c r="VH109" s="250"/>
      <c r="VI109" s="250"/>
      <c r="VJ109" s="250"/>
      <c r="VK109" s="250"/>
      <c r="VL109" s="250"/>
      <c r="VM109" s="250"/>
      <c r="VN109" s="250"/>
      <c r="VO109" s="250"/>
      <c r="VP109" s="250"/>
      <c r="VQ109" s="250"/>
      <c r="VR109" s="250"/>
      <c r="VS109" s="250"/>
      <c r="VT109" s="250"/>
      <c r="VU109" s="250"/>
      <c r="VV109" s="250"/>
      <c r="VW109" s="250"/>
      <c r="VX109" s="250"/>
      <c r="VY109" s="250"/>
      <c r="VZ109" s="250"/>
      <c r="WA109" s="250"/>
      <c r="WB109" s="250"/>
      <c r="WC109" s="250"/>
      <c r="WD109" s="250"/>
      <c r="WE109" s="250"/>
      <c r="WF109" s="250"/>
      <c r="WG109" s="250"/>
      <c r="WH109" s="250"/>
      <c r="WI109" s="250"/>
      <c r="WJ109" s="250"/>
      <c r="WK109" s="250"/>
      <c r="WL109" s="250"/>
      <c r="WM109" s="250"/>
      <c r="WN109" s="250"/>
      <c r="WO109" s="250"/>
      <c r="WP109" s="250"/>
      <c r="WQ109" s="250"/>
      <c r="WR109" s="250"/>
      <c r="WS109" s="250"/>
      <c r="WT109" s="250"/>
      <c r="WU109" s="250"/>
      <c r="WV109" s="250"/>
      <c r="WW109" s="250"/>
      <c r="WX109" s="250"/>
      <c r="WY109" s="250"/>
      <c r="WZ109" s="250"/>
      <c r="XA109" s="250"/>
      <c r="XB109" s="250"/>
      <c r="XC109" s="250"/>
      <c r="XD109" s="250"/>
      <c r="XE109" s="250"/>
      <c r="XF109" s="250"/>
      <c r="XG109" s="250"/>
      <c r="XH109" s="250"/>
      <c r="XI109" s="250"/>
      <c r="XJ109" s="250"/>
      <c r="XK109" s="250"/>
      <c r="XL109" s="250"/>
      <c r="XM109" s="250"/>
      <c r="XN109" s="250"/>
      <c r="XO109" s="250"/>
      <c r="XP109" s="250"/>
      <c r="XQ109" s="250"/>
      <c r="XR109" s="250"/>
      <c r="XS109" s="250"/>
      <c r="XT109" s="250"/>
      <c r="XU109" s="250"/>
      <c r="XV109" s="250"/>
      <c r="XW109" s="250"/>
      <c r="XX109" s="250"/>
      <c r="XY109" s="250"/>
      <c r="XZ109" s="250"/>
      <c r="YA109" s="250"/>
      <c r="YB109" s="250"/>
      <c r="YC109" s="250"/>
      <c r="YD109" s="250"/>
      <c r="YE109" s="250"/>
      <c r="YF109" s="250"/>
      <c r="YG109" s="250"/>
      <c r="YH109" s="250"/>
      <c r="YI109" s="250"/>
      <c r="YJ109" s="250"/>
      <c r="YK109" s="250"/>
      <c r="YL109" s="250"/>
      <c r="YM109" s="250"/>
      <c r="YN109" s="250"/>
      <c r="YO109" s="250"/>
      <c r="YP109" s="250"/>
      <c r="YQ109" s="250"/>
      <c r="YR109" s="250"/>
      <c r="YS109" s="250"/>
      <c r="YT109" s="250"/>
      <c r="YU109" s="250"/>
      <c r="YV109" s="250"/>
      <c r="YW109" s="250"/>
      <c r="YX109" s="250"/>
      <c r="YY109" s="250"/>
      <c r="YZ109" s="250"/>
      <c r="ZA109" s="250"/>
      <c r="ZB109" s="250"/>
      <c r="ZC109" s="250"/>
      <c r="ZD109" s="250"/>
      <c r="ZE109" s="250"/>
      <c r="ZF109" s="250"/>
      <c r="ZG109" s="250"/>
      <c r="ZH109" s="250"/>
      <c r="ZI109" s="250"/>
      <c r="ZJ109" s="250"/>
      <c r="ZK109" s="250"/>
      <c r="ZL109" s="250"/>
      <c r="ZM109" s="250"/>
      <c r="ZN109" s="250"/>
      <c r="ZO109" s="250"/>
      <c r="ZP109" s="250"/>
      <c r="ZQ109" s="250"/>
      <c r="ZR109" s="250"/>
      <c r="ZS109" s="250"/>
      <c r="ZT109" s="250"/>
      <c r="ZU109" s="250"/>
      <c r="ZV109" s="250"/>
      <c r="ZW109" s="250"/>
      <c r="ZX109" s="250"/>
      <c r="ZY109" s="250"/>
      <c r="ZZ109" s="250"/>
      <c r="AAA109" s="250"/>
      <c r="AAB109" s="250"/>
      <c r="AAC109" s="250"/>
      <c r="AAD109" s="250"/>
      <c r="AAE109" s="250"/>
      <c r="AAF109" s="250"/>
      <c r="AAG109" s="250"/>
      <c r="AAH109" s="250"/>
      <c r="AAI109" s="250"/>
      <c r="AAJ109" s="250"/>
      <c r="AAK109" s="250"/>
      <c r="AAL109" s="250"/>
      <c r="AAM109" s="250"/>
      <c r="AAN109" s="250"/>
      <c r="AAO109" s="250"/>
      <c r="AAP109" s="250"/>
      <c r="AAQ109" s="250"/>
      <c r="AAR109" s="250"/>
      <c r="AAS109" s="250"/>
      <c r="AAT109" s="250"/>
      <c r="AAU109" s="250"/>
      <c r="AAV109" s="250"/>
      <c r="AAW109" s="250"/>
      <c r="AAX109" s="250"/>
      <c r="AAY109" s="250"/>
      <c r="AAZ109" s="250"/>
      <c r="ABA109" s="250"/>
      <c r="ABB109" s="250"/>
      <c r="ABC109" s="250"/>
      <c r="ABD109" s="250"/>
      <c r="ABE109" s="250"/>
      <c r="ABF109" s="250"/>
      <c r="ABG109" s="250"/>
      <c r="ABH109" s="250"/>
      <c r="ABI109" s="250"/>
      <c r="ABJ109" s="250"/>
      <c r="ABK109" s="250"/>
      <c r="ABL109" s="250"/>
      <c r="ABM109" s="250"/>
      <c r="ABN109" s="250"/>
      <c r="ABO109" s="250"/>
      <c r="ABP109" s="250"/>
      <c r="ABQ109" s="250"/>
      <c r="ABR109" s="250"/>
      <c r="ABS109" s="250"/>
      <c r="ABT109" s="250"/>
      <c r="ABU109" s="250"/>
      <c r="ABV109" s="250"/>
      <c r="ABW109" s="250"/>
      <c r="ABX109" s="250"/>
      <c r="ABY109" s="250"/>
      <c r="ABZ109" s="250"/>
      <c r="ACA109" s="250"/>
      <c r="ACB109" s="250"/>
      <c r="ACC109" s="250"/>
      <c r="ACD109" s="250"/>
      <c r="ACE109" s="250"/>
      <c r="ACF109" s="250"/>
      <c r="ACG109" s="250"/>
      <c r="ACH109" s="250"/>
      <c r="ACI109" s="250"/>
      <c r="ACJ109" s="250"/>
      <c r="ACK109" s="250"/>
      <c r="ACL109" s="250"/>
      <c r="ACM109" s="250"/>
      <c r="ACN109" s="250"/>
      <c r="ACO109" s="250"/>
      <c r="ACP109" s="250"/>
      <c r="ACQ109" s="250"/>
      <c r="ACR109" s="250"/>
      <c r="ACS109" s="250"/>
      <c r="ACT109" s="250"/>
      <c r="ACU109" s="250"/>
      <c r="ACV109" s="250"/>
      <c r="ACW109" s="250"/>
      <c r="ACX109" s="250"/>
      <c r="ACY109" s="250"/>
      <c r="ACZ109" s="250"/>
      <c r="ADA109" s="250"/>
      <c r="ADB109" s="250"/>
      <c r="ADC109" s="250"/>
      <c r="ADD109" s="250"/>
      <c r="ADE109" s="250"/>
      <c r="ADF109" s="250"/>
      <c r="ADG109" s="250"/>
      <c r="ADH109" s="250"/>
      <c r="ADI109" s="250"/>
      <c r="ADJ109" s="250"/>
      <c r="ADK109" s="250"/>
      <c r="ADL109" s="250"/>
      <c r="ADM109" s="250"/>
      <c r="ADN109" s="250"/>
      <c r="ADO109" s="250"/>
      <c r="ADP109" s="250"/>
      <c r="ADQ109" s="250"/>
      <c r="ADR109" s="250"/>
      <c r="ADS109" s="250"/>
      <c r="ADT109" s="250"/>
      <c r="ADU109" s="250"/>
      <c r="ADV109" s="250"/>
      <c r="ADW109" s="250"/>
      <c r="ADX109" s="250"/>
      <c r="ADY109" s="250"/>
      <c r="ADZ109" s="250"/>
      <c r="AEA109" s="250"/>
      <c r="AEB109" s="250"/>
      <c r="AEC109" s="250"/>
      <c r="AED109" s="250"/>
      <c r="AEE109" s="250"/>
      <c r="AEF109" s="250"/>
      <c r="AEG109" s="250"/>
      <c r="AEH109" s="250"/>
      <c r="AEI109" s="250"/>
      <c r="AEJ109" s="250"/>
      <c r="AEK109" s="250"/>
      <c r="AEL109" s="250"/>
      <c r="AEM109" s="250"/>
      <c r="AEN109" s="250"/>
      <c r="AEO109" s="250"/>
      <c r="AEP109" s="250"/>
      <c r="AEQ109" s="250"/>
      <c r="AER109" s="250"/>
      <c r="AES109" s="250"/>
      <c r="AET109" s="250"/>
      <c r="AEU109" s="250"/>
      <c r="AEV109" s="250"/>
      <c r="AEW109" s="250"/>
      <c r="AEX109" s="250"/>
      <c r="AEY109" s="250"/>
      <c r="AEZ109" s="250"/>
      <c r="AFA109" s="250"/>
      <c r="AFB109" s="250"/>
      <c r="AFC109" s="250"/>
      <c r="AFD109" s="250"/>
      <c r="AFE109" s="250"/>
      <c r="AFF109" s="250"/>
      <c r="AFG109" s="250"/>
      <c r="AFH109" s="250"/>
      <c r="AFI109" s="250"/>
      <c r="AFJ109" s="250"/>
      <c r="AFK109" s="250"/>
      <c r="AFL109" s="250"/>
      <c r="AFM109" s="250"/>
      <c r="AFN109" s="250"/>
      <c r="AFO109" s="250"/>
      <c r="AFP109" s="250"/>
      <c r="AFQ109" s="250"/>
      <c r="AFR109" s="250"/>
      <c r="AFS109" s="250"/>
      <c r="AFT109" s="250"/>
      <c r="AFU109" s="250"/>
      <c r="AFV109" s="250"/>
      <c r="AFW109" s="250"/>
      <c r="AFX109" s="250"/>
      <c r="AFY109" s="250"/>
      <c r="AFZ109" s="250"/>
      <c r="AGA109" s="250"/>
      <c r="AGB109" s="250"/>
      <c r="AGC109" s="250"/>
      <c r="AGD109" s="250"/>
      <c r="AGE109" s="250"/>
      <c r="AGF109" s="250"/>
      <c r="AGG109" s="250"/>
      <c r="AGH109" s="250"/>
      <c r="AGI109" s="250"/>
      <c r="AGJ109" s="250"/>
      <c r="AGK109" s="250"/>
      <c r="AGL109" s="250"/>
      <c r="AGM109" s="250"/>
      <c r="AGN109" s="250"/>
      <c r="AGO109" s="250"/>
      <c r="AGP109" s="250"/>
      <c r="AGQ109" s="250"/>
      <c r="AGR109" s="250"/>
      <c r="AGS109" s="250"/>
      <c r="AGT109" s="250"/>
      <c r="AGU109" s="250"/>
      <c r="AGV109" s="250"/>
      <c r="AGW109" s="250"/>
      <c r="AGX109" s="250"/>
      <c r="AGY109" s="250"/>
      <c r="AGZ109" s="250"/>
      <c r="AHA109" s="250"/>
      <c r="AHB109" s="250"/>
      <c r="AHC109" s="250"/>
      <c r="AHD109" s="250"/>
      <c r="AHE109" s="250"/>
      <c r="AHF109" s="250"/>
      <c r="AHG109" s="250"/>
      <c r="AHH109" s="250"/>
      <c r="AHI109" s="250"/>
      <c r="AHJ109" s="250"/>
      <c r="AHK109" s="250"/>
      <c r="AHL109" s="250"/>
      <c r="AHM109" s="250"/>
      <c r="AHN109" s="250"/>
      <c r="AHO109" s="250"/>
      <c r="AHP109" s="250"/>
      <c r="AHQ109" s="250"/>
      <c r="AHR109" s="250"/>
      <c r="AHS109" s="250"/>
      <c r="AHT109" s="250"/>
      <c r="AHU109" s="250"/>
      <c r="AHV109" s="250"/>
      <c r="AHW109" s="250"/>
      <c r="AHX109" s="250"/>
      <c r="AHY109" s="250"/>
      <c r="AHZ109" s="250"/>
      <c r="AIA109" s="250"/>
      <c r="AIB109" s="250"/>
      <c r="AIC109" s="250"/>
      <c r="AID109" s="250"/>
      <c r="AIE109" s="250"/>
      <c r="AIF109" s="250"/>
      <c r="AIG109" s="250"/>
      <c r="AIH109" s="250"/>
      <c r="AII109" s="250"/>
      <c r="AIJ109" s="250"/>
      <c r="AIK109" s="250"/>
      <c r="AIL109" s="250"/>
      <c r="AIM109" s="250"/>
      <c r="AIN109" s="250"/>
      <c r="AIO109" s="250"/>
      <c r="AIP109" s="250"/>
      <c r="AIQ109" s="250"/>
      <c r="AIR109" s="250"/>
      <c r="AIS109" s="250"/>
      <c r="AIT109" s="250"/>
      <c r="AIU109" s="250"/>
      <c r="AIV109" s="250"/>
      <c r="AIW109" s="250"/>
      <c r="AIX109" s="250"/>
      <c r="AIY109" s="250"/>
      <c r="AIZ109" s="250"/>
      <c r="AJA109" s="250"/>
      <c r="AJB109" s="250"/>
      <c r="AJC109" s="250"/>
      <c r="AJD109" s="250"/>
      <c r="AJE109" s="250"/>
      <c r="AJF109" s="250"/>
      <c r="AJG109" s="250"/>
      <c r="AJH109" s="250"/>
      <c r="AJI109" s="250"/>
      <c r="AJJ109" s="250"/>
      <c r="AJK109" s="250"/>
      <c r="AJL109" s="250"/>
      <c r="AJM109" s="250"/>
      <c r="AJN109" s="250"/>
      <c r="AJO109" s="250"/>
      <c r="AJP109" s="250"/>
      <c r="AJQ109" s="250"/>
      <c r="AJR109" s="250"/>
      <c r="AJS109" s="250"/>
      <c r="AJT109" s="250"/>
      <c r="AJU109" s="250"/>
      <c r="AJV109" s="250"/>
      <c r="AJW109" s="250"/>
      <c r="AJX109" s="250"/>
      <c r="AJY109" s="250"/>
      <c r="AJZ109" s="250"/>
      <c r="AKA109" s="250"/>
      <c r="AKB109" s="250"/>
      <c r="AKC109" s="250"/>
      <c r="AKD109" s="250"/>
      <c r="AKE109" s="250"/>
      <c r="AKF109" s="250"/>
      <c r="AKG109" s="250"/>
      <c r="AKH109" s="250"/>
      <c r="AKI109" s="250"/>
      <c r="AKJ109" s="250"/>
      <c r="AKK109" s="250"/>
      <c r="AKL109" s="250"/>
      <c r="AKM109" s="250"/>
      <c r="AKN109" s="250"/>
      <c r="AKO109" s="250"/>
      <c r="AKP109" s="250"/>
      <c r="AKQ109" s="250"/>
      <c r="AKR109" s="250"/>
      <c r="AKS109" s="250"/>
      <c r="AKT109" s="250"/>
      <c r="AKU109" s="250"/>
      <c r="AKV109" s="250"/>
      <c r="AKW109" s="250"/>
      <c r="AKX109" s="250"/>
      <c r="AKY109" s="250"/>
      <c r="AKZ109" s="250"/>
      <c r="ALA109" s="250"/>
      <c r="ALB109" s="250"/>
      <c r="ALC109" s="250"/>
      <c r="ALD109" s="250"/>
      <c r="ALE109" s="250"/>
      <c r="ALF109" s="250"/>
      <c r="ALG109" s="250"/>
      <c r="ALH109" s="250"/>
      <c r="ALI109" s="250"/>
      <c r="ALJ109" s="250"/>
      <c r="ALK109" s="250"/>
      <c r="ALL109" s="250"/>
      <c r="ALM109" s="250"/>
      <c r="ALN109" s="250"/>
      <c r="ALO109" s="250"/>
      <c r="ALP109" s="250"/>
      <c r="ALQ109" s="250"/>
      <c r="ALR109" s="250"/>
      <c r="ALS109" s="250"/>
      <c r="ALT109" s="250"/>
      <c r="ALU109" s="250"/>
      <c r="ALV109" s="250"/>
      <c r="ALW109" s="250"/>
      <c r="ALX109" s="250"/>
      <c r="ALY109" s="250"/>
      <c r="ALZ109" s="250"/>
      <c r="AMA109" s="250"/>
      <c r="AMB109" s="250"/>
      <c r="AMC109" s="250"/>
      <c r="AMD109" s="250"/>
      <c r="AME109" s="250"/>
      <c r="AMF109" s="250"/>
      <c r="AMG109" s="250"/>
      <c r="AMH109" s="250"/>
      <c r="AMI109" s="250"/>
      <c r="AMJ109" s="250"/>
      <c r="AMK109" s="250"/>
      <c r="AML109" s="250"/>
      <c r="AMM109" s="250"/>
      <c r="AMN109" s="250"/>
      <c r="AMO109" s="250"/>
      <c r="AMP109" s="250"/>
      <c r="AMQ109" s="250"/>
      <c r="AMR109" s="250"/>
      <c r="AMS109" s="250"/>
      <c r="AMT109" s="250"/>
      <c r="AMU109" s="250"/>
      <c r="AMV109" s="250"/>
      <c r="AMW109" s="250"/>
      <c r="AMX109" s="250"/>
      <c r="AMY109" s="250"/>
      <c r="AMZ109" s="250"/>
      <c r="ANA109" s="250"/>
      <c r="ANB109" s="250"/>
      <c r="ANC109" s="250"/>
      <c r="AND109" s="250"/>
      <c r="ANE109" s="250"/>
      <c r="ANF109" s="250"/>
      <c r="ANG109" s="250"/>
      <c r="ANH109" s="250"/>
      <c r="ANI109" s="250"/>
      <c r="ANJ109" s="250"/>
      <c r="ANK109" s="250"/>
      <c r="ANL109" s="250"/>
      <c r="ANM109" s="250"/>
      <c r="ANN109" s="250"/>
      <c r="ANO109" s="250"/>
      <c r="ANP109" s="250"/>
      <c r="ANQ109" s="250"/>
      <c r="ANR109" s="250"/>
      <c r="ANS109" s="250"/>
      <c r="ANT109" s="250"/>
      <c r="ANU109" s="250"/>
      <c r="ANV109" s="250"/>
      <c r="ANW109" s="250"/>
      <c r="ANX109" s="250"/>
      <c r="ANY109" s="250"/>
      <c r="ANZ109" s="250"/>
      <c r="AOA109" s="250"/>
      <c r="AOB109" s="250"/>
      <c r="AOC109" s="250"/>
      <c r="AOD109" s="250"/>
      <c r="AOE109" s="250"/>
      <c r="AOF109" s="250"/>
      <c r="AOG109" s="250"/>
      <c r="AOH109" s="250"/>
      <c r="AOI109" s="250"/>
      <c r="AOJ109" s="250"/>
      <c r="AOK109" s="250"/>
      <c r="AOL109" s="250"/>
      <c r="AOM109" s="250"/>
      <c r="AON109" s="250"/>
      <c r="AOO109" s="250"/>
      <c r="AOP109" s="250"/>
      <c r="AOQ109" s="250"/>
      <c r="AOR109" s="250"/>
      <c r="AOS109" s="250"/>
      <c r="AOT109" s="250"/>
      <c r="AOU109" s="250"/>
      <c r="AOV109" s="250"/>
      <c r="AOW109" s="250"/>
      <c r="AOX109" s="250"/>
      <c r="AOY109" s="250"/>
      <c r="AOZ109" s="250"/>
      <c r="APA109" s="250"/>
      <c r="APB109" s="250"/>
      <c r="APC109" s="250"/>
      <c r="APD109" s="250"/>
      <c r="APE109" s="250"/>
      <c r="APF109" s="250"/>
      <c r="APG109" s="250"/>
      <c r="APH109" s="250"/>
      <c r="API109" s="250"/>
      <c r="APJ109" s="250"/>
      <c r="APK109" s="250"/>
      <c r="APL109" s="250"/>
      <c r="APM109" s="250"/>
      <c r="APN109" s="250"/>
      <c r="APO109" s="250"/>
      <c r="APP109" s="250"/>
      <c r="APQ109" s="250"/>
      <c r="APR109" s="250"/>
      <c r="APS109" s="250"/>
      <c r="APT109" s="250"/>
      <c r="APU109" s="250"/>
      <c r="APV109" s="250"/>
      <c r="APW109" s="250"/>
      <c r="APX109" s="250"/>
      <c r="APY109" s="250"/>
      <c r="APZ109" s="250"/>
      <c r="AQA109" s="250"/>
      <c r="AQB109" s="250"/>
      <c r="AQC109" s="250"/>
      <c r="AQD109" s="250"/>
      <c r="AQE109" s="250"/>
      <c r="AQF109" s="250"/>
      <c r="AQG109" s="250"/>
      <c r="AQH109" s="250"/>
      <c r="AQI109" s="250"/>
      <c r="AQJ109" s="250"/>
      <c r="AQK109" s="250"/>
      <c r="AQL109" s="250"/>
      <c r="AQM109" s="250"/>
      <c r="AQN109" s="250"/>
      <c r="AQO109" s="250"/>
      <c r="AQP109" s="250"/>
      <c r="AQQ109" s="250"/>
      <c r="AQR109" s="250"/>
      <c r="AQS109" s="250"/>
      <c r="AQT109" s="250"/>
      <c r="AQU109" s="250"/>
      <c r="AQV109" s="250"/>
      <c r="AQW109" s="250"/>
      <c r="AQX109" s="250"/>
      <c r="AQY109" s="250"/>
      <c r="AQZ109" s="250"/>
      <c r="ARA109" s="250"/>
      <c r="ARB109" s="250"/>
      <c r="ARC109" s="250"/>
      <c r="ARD109" s="250"/>
      <c r="ARE109" s="250"/>
      <c r="ARF109" s="250"/>
      <c r="ARG109" s="250"/>
      <c r="ARH109" s="250"/>
      <c r="ARI109" s="250"/>
      <c r="ARJ109" s="250"/>
      <c r="ARK109" s="250"/>
      <c r="ARL109" s="250"/>
      <c r="ARM109" s="250"/>
      <c r="ARN109" s="250"/>
      <c r="ARO109" s="250"/>
      <c r="ARP109" s="250"/>
      <c r="ARQ109" s="250"/>
      <c r="ARR109" s="250"/>
      <c r="ARS109" s="250"/>
      <c r="ART109" s="250"/>
      <c r="ARU109" s="250"/>
      <c r="ARV109" s="250"/>
      <c r="ARW109" s="250"/>
      <c r="ARX109" s="250"/>
      <c r="ARY109" s="250"/>
      <c r="ARZ109" s="250"/>
      <c r="ASA109" s="250"/>
      <c r="ASB109" s="250"/>
      <c r="ASC109" s="250"/>
      <c r="ASD109" s="250"/>
      <c r="ASE109" s="250"/>
      <c r="ASF109" s="250"/>
      <c r="ASG109" s="250"/>
      <c r="ASH109" s="250"/>
      <c r="ASI109" s="250"/>
      <c r="ASJ109" s="250"/>
      <c r="ASK109" s="250"/>
      <c r="ASL109" s="250"/>
      <c r="ASM109" s="250"/>
      <c r="ASN109" s="250"/>
      <c r="ASO109" s="250"/>
      <c r="ASP109" s="250"/>
      <c r="ASQ109" s="250"/>
      <c r="ASR109" s="250"/>
      <c r="ASS109" s="250"/>
      <c r="AST109" s="250"/>
      <c r="ASU109" s="250"/>
      <c r="ASV109" s="250"/>
      <c r="ASW109" s="250"/>
      <c r="ASX109" s="250"/>
      <c r="ASY109" s="250"/>
      <c r="ASZ109" s="250"/>
      <c r="ATA109" s="250"/>
      <c r="ATB109" s="250"/>
      <c r="ATC109" s="250"/>
      <c r="ATD109" s="250"/>
      <c r="ATE109" s="250"/>
      <c r="ATF109" s="250"/>
      <c r="ATG109" s="250"/>
      <c r="ATH109" s="250"/>
      <c r="ATI109" s="250"/>
      <c r="ATJ109" s="250"/>
      <c r="ATK109" s="250"/>
      <c r="ATL109" s="250"/>
      <c r="ATM109" s="250"/>
      <c r="ATN109" s="250"/>
      <c r="ATO109" s="250"/>
      <c r="ATP109" s="250"/>
      <c r="ATQ109" s="250"/>
      <c r="ATR109" s="250"/>
      <c r="ATS109" s="250"/>
      <c r="ATT109" s="250"/>
      <c r="ATU109" s="250"/>
      <c r="ATV109" s="250"/>
      <c r="ATW109" s="250"/>
      <c r="ATX109" s="250"/>
      <c r="ATY109" s="250"/>
      <c r="ATZ109" s="250"/>
      <c r="AUA109" s="250"/>
      <c r="AUB109" s="250"/>
      <c r="AUC109" s="250"/>
      <c r="AUD109" s="250"/>
      <c r="AUE109" s="250"/>
      <c r="AUF109" s="250"/>
      <c r="AUG109" s="250"/>
      <c r="AUH109" s="250"/>
      <c r="AUI109" s="250"/>
      <c r="AUJ109" s="250"/>
      <c r="AUK109" s="250"/>
      <c r="AUL109" s="250"/>
      <c r="AUM109" s="250"/>
      <c r="AUN109" s="250"/>
      <c r="AUO109" s="250"/>
      <c r="AUP109" s="250"/>
      <c r="AUQ109" s="250"/>
      <c r="AUR109" s="250"/>
      <c r="AUS109" s="250"/>
      <c r="AUT109" s="250"/>
      <c r="AUU109" s="250"/>
      <c r="AUV109" s="250"/>
      <c r="AUW109" s="250"/>
      <c r="AUX109" s="250"/>
      <c r="AUY109" s="250"/>
      <c r="AUZ109" s="250"/>
      <c r="AVA109" s="250"/>
      <c r="AVB109" s="250"/>
      <c r="AVC109" s="250"/>
      <c r="AVD109" s="250"/>
      <c r="AVE109" s="250"/>
      <c r="AVF109" s="250"/>
      <c r="AVG109" s="250"/>
      <c r="AVH109" s="250"/>
      <c r="AVI109" s="250"/>
      <c r="AVJ109" s="250"/>
      <c r="AVK109" s="250"/>
      <c r="AVL109" s="250"/>
      <c r="AVM109" s="250"/>
      <c r="AVN109" s="250"/>
      <c r="AVO109" s="250"/>
      <c r="AVP109" s="250"/>
      <c r="AVQ109" s="250"/>
      <c r="AVR109" s="250"/>
      <c r="AVS109" s="250"/>
      <c r="AVT109" s="250"/>
      <c r="AVU109" s="250"/>
      <c r="AVV109" s="250"/>
      <c r="AVW109" s="250"/>
      <c r="AVX109" s="250"/>
      <c r="AVY109" s="250"/>
      <c r="AVZ109" s="250"/>
      <c r="AWA109" s="250"/>
      <c r="AWB109" s="250"/>
      <c r="AWC109" s="250"/>
      <c r="AWD109" s="250"/>
      <c r="AWE109" s="250"/>
      <c r="AWF109" s="250"/>
      <c r="AWG109" s="250"/>
      <c r="AWH109" s="250"/>
      <c r="AWI109" s="250"/>
      <c r="AWJ109" s="250"/>
      <c r="AWK109" s="250"/>
      <c r="AWL109" s="250"/>
      <c r="AWM109" s="250"/>
      <c r="AWN109" s="250"/>
      <c r="AWO109" s="250"/>
      <c r="AWP109" s="250"/>
      <c r="AWQ109" s="250"/>
      <c r="AWR109" s="250"/>
      <c r="AWS109" s="250"/>
      <c r="AWT109" s="250"/>
      <c r="AWU109" s="250"/>
      <c r="AWV109" s="250"/>
      <c r="AWW109" s="250"/>
      <c r="AWX109" s="250"/>
      <c r="AWY109" s="250"/>
      <c r="AWZ109" s="250"/>
      <c r="AXA109" s="250"/>
      <c r="AXB109" s="250"/>
      <c r="AXC109" s="250"/>
      <c r="AXD109" s="250"/>
      <c r="AXE109" s="250"/>
      <c r="AXF109" s="250"/>
      <c r="AXG109" s="250"/>
      <c r="AXH109" s="250"/>
      <c r="AXI109" s="250"/>
      <c r="AXJ109" s="250"/>
      <c r="AXK109" s="250"/>
      <c r="AXL109" s="250"/>
      <c r="AXM109" s="250"/>
      <c r="AXN109" s="250"/>
      <c r="AXO109" s="250"/>
      <c r="AXP109" s="250"/>
      <c r="AXQ109" s="250"/>
      <c r="AXR109" s="250"/>
      <c r="AXS109" s="250"/>
      <c r="AXT109" s="250"/>
      <c r="AXU109" s="250"/>
      <c r="AXV109" s="250"/>
      <c r="AXW109" s="250"/>
      <c r="AXX109" s="250"/>
      <c r="AXY109" s="250"/>
      <c r="AXZ109" s="250"/>
      <c r="AYA109" s="250"/>
      <c r="AYB109" s="250"/>
      <c r="AYC109" s="250"/>
      <c r="AYD109" s="250"/>
      <c r="AYE109" s="250"/>
      <c r="AYF109" s="250"/>
      <c r="AYG109" s="250"/>
      <c r="AYH109" s="250"/>
      <c r="AYI109" s="250"/>
      <c r="AYJ109" s="250"/>
      <c r="AYK109" s="250"/>
      <c r="AYL109" s="250"/>
      <c r="AYM109" s="250"/>
      <c r="AYN109" s="250"/>
      <c r="AYO109" s="250"/>
      <c r="AYP109" s="250"/>
      <c r="AYQ109" s="250"/>
      <c r="AYR109" s="250"/>
      <c r="AYS109" s="250"/>
      <c r="AYT109" s="250"/>
      <c r="AYU109" s="250"/>
      <c r="AYV109" s="250"/>
      <c r="AYW109" s="250"/>
      <c r="AYX109" s="250"/>
      <c r="AYY109" s="250"/>
      <c r="AYZ109" s="250"/>
      <c r="AZA109" s="250"/>
      <c r="AZB109" s="250"/>
      <c r="AZC109" s="250"/>
      <c r="AZD109" s="250"/>
      <c r="AZE109" s="250"/>
      <c r="AZF109" s="250"/>
      <c r="AZG109" s="250"/>
      <c r="AZH109" s="250"/>
      <c r="AZI109" s="250"/>
      <c r="AZJ109" s="250"/>
      <c r="AZK109" s="250"/>
      <c r="AZL109" s="250"/>
      <c r="AZM109" s="250"/>
      <c r="AZN109" s="250"/>
      <c r="AZO109" s="250"/>
      <c r="AZP109" s="250"/>
      <c r="AZQ109" s="250"/>
      <c r="AZR109" s="250"/>
      <c r="AZS109" s="250"/>
      <c r="AZT109" s="250"/>
      <c r="AZU109" s="250"/>
      <c r="AZV109" s="250"/>
      <c r="AZW109" s="250"/>
      <c r="AZX109" s="250"/>
      <c r="AZY109" s="250"/>
      <c r="AZZ109" s="250"/>
      <c r="BAA109" s="250"/>
      <c r="BAB109" s="250"/>
      <c r="BAC109" s="250"/>
      <c r="BAD109" s="250"/>
      <c r="BAE109" s="250"/>
      <c r="BAF109" s="250"/>
      <c r="BAG109" s="250"/>
      <c r="BAH109" s="250"/>
      <c r="BAI109" s="250"/>
      <c r="BAJ109" s="250"/>
      <c r="BAK109" s="250"/>
      <c r="BAL109" s="250"/>
      <c r="BAM109" s="250"/>
      <c r="BAN109" s="250"/>
      <c r="BAO109" s="250"/>
      <c r="BAP109" s="250"/>
      <c r="BAQ109" s="250"/>
      <c r="BAR109" s="250"/>
      <c r="BAS109" s="250"/>
      <c r="BAT109" s="250"/>
      <c r="BAU109" s="250"/>
      <c r="BAV109" s="250"/>
      <c r="BAW109" s="250"/>
      <c r="BAX109" s="250"/>
      <c r="BAY109" s="250"/>
      <c r="BAZ109" s="250"/>
      <c r="BBA109" s="250"/>
      <c r="BBB109" s="250"/>
      <c r="BBC109" s="250"/>
      <c r="BBD109" s="250"/>
      <c r="BBE109" s="250"/>
      <c r="BBF109" s="250"/>
      <c r="BBG109" s="250"/>
      <c r="BBH109" s="250"/>
      <c r="BBI109" s="250"/>
      <c r="BBJ109" s="250"/>
      <c r="BBK109" s="250"/>
      <c r="BBL109" s="250"/>
      <c r="BBM109" s="250"/>
      <c r="BBN109" s="250"/>
      <c r="BBO109" s="250"/>
      <c r="BBP109" s="250"/>
      <c r="BBQ109" s="250"/>
      <c r="BBR109" s="250"/>
      <c r="BBS109" s="250"/>
      <c r="BBT109" s="250"/>
      <c r="BBU109" s="250"/>
      <c r="BBV109" s="250"/>
      <c r="BBW109" s="250"/>
      <c r="BBX109" s="250"/>
      <c r="BBY109" s="250"/>
      <c r="BBZ109" s="250"/>
      <c r="BCA109" s="250"/>
      <c r="BCB109" s="250"/>
      <c r="BCC109" s="250"/>
      <c r="BCD109" s="250"/>
      <c r="BCE109" s="250"/>
      <c r="BCF109" s="250"/>
      <c r="BCG109" s="250"/>
      <c r="BCH109" s="250"/>
      <c r="BCI109" s="250"/>
      <c r="BCJ109" s="250"/>
      <c r="BCK109" s="250"/>
      <c r="BCL109" s="250"/>
      <c r="BCM109" s="250"/>
      <c r="BCN109" s="250"/>
      <c r="BCO109" s="250"/>
      <c r="BCP109" s="250"/>
      <c r="BCQ109" s="250"/>
      <c r="BCR109" s="250"/>
      <c r="BCS109" s="250"/>
      <c r="BCT109" s="250"/>
      <c r="BCU109" s="250"/>
      <c r="BCV109" s="250"/>
      <c r="BCW109" s="250"/>
      <c r="BCX109" s="250"/>
      <c r="BCY109" s="250"/>
      <c r="BCZ109" s="250"/>
      <c r="BDA109" s="250"/>
      <c r="BDB109" s="250"/>
      <c r="BDC109" s="250"/>
      <c r="BDD109" s="250"/>
      <c r="BDE109" s="250"/>
      <c r="BDF109" s="250"/>
      <c r="BDG109" s="250"/>
      <c r="BDH109" s="250"/>
      <c r="BDI109" s="250"/>
      <c r="BDJ109" s="250"/>
      <c r="BDK109" s="250"/>
      <c r="BDL109" s="250"/>
      <c r="BDM109" s="250"/>
      <c r="BDN109" s="250"/>
      <c r="BDO109" s="250"/>
      <c r="BDP109" s="250"/>
      <c r="BDQ109" s="250"/>
      <c r="BDR109" s="250"/>
      <c r="BDS109" s="250"/>
      <c r="BDT109" s="250"/>
      <c r="BDU109" s="250"/>
      <c r="BDV109" s="250"/>
      <c r="BDW109" s="250"/>
      <c r="BDX109" s="250"/>
      <c r="BDY109" s="250"/>
      <c r="BDZ109" s="250"/>
      <c r="BEA109" s="250"/>
      <c r="BEB109" s="250"/>
      <c r="BEC109" s="250"/>
      <c r="BED109" s="250"/>
      <c r="BEE109" s="250"/>
      <c r="BEF109" s="250"/>
      <c r="BEG109" s="250"/>
      <c r="BEH109" s="250"/>
      <c r="BEI109" s="250"/>
      <c r="BEJ109" s="250"/>
      <c r="BEK109" s="250"/>
      <c r="BEL109" s="250"/>
      <c r="BEM109" s="250"/>
      <c r="BEN109" s="250"/>
      <c r="BEO109" s="250"/>
      <c r="BEP109" s="250"/>
      <c r="BEQ109" s="250"/>
      <c r="BER109" s="250"/>
      <c r="BES109" s="250"/>
      <c r="BET109" s="250"/>
      <c r="BEU109" s="250"/>
      <c r="BEV109" s="250"/>
      <c r="BEW109" s="250"/>
      <c r="BEX109" s="250"/>
      <c r="BEY109" s="250"/>
      <c r="BEZ109" s="250"/>
      <c r="BFA109" s="250"/>
      <c r="BFB109" s="250"/>
      <c r="BFC109" s="250"/>
      <c r="BFD109" s="250"/>
      <c r="BFE109" s="250"/>
      <c r="BFF109" s="250"/>
      <c r="BFG109" s="250"/>
      <c r="BFH109" s="250"/>
      <c r="BFI109" s="250"/>
      <c r="BFJ109" s="250"/>
      <c r="BFK109" s="250"/>
      <c r="BFL109" s="250"/>
      <c r="BFM109" s="250"/>
      <c r="BFN109" s="250"/>
      <c r="BFO109" s="250"/>
      <c r="BFP109" s="250"/>
      <c r="BFQ109" s="250"/>
      <c r="BFR109" s="250"/>
      <c r="BFS109" s="250"/>
      <c r="BFT109" s="250"/>
      <c r="BFU109" s="250"/>
      <c r="BFV109" s="250"/>
      <c r="BFW109" s="250"/>
      <c r="BFX109" s="250"/>
      <c r="BFY109" s="250"/>
      <c r="BFZ109" s="250"/>
      <c r="BGA109" s="250"/>
      <c r="BGB109" s="250"/>
      <c r="BGC109" s="250"/>
      <c r="BGD109" s="250"/>
      <c r="BGE109" s="250"/>
      <c r="BGF109" s="250"/>
      <c r="BGG109" s="250"/>
      <c r="BGH109" s="250"/>
      <c r="BGI109" s="250"/>
      <c r="BGJ109" s="250"/>
      <c r="BGK109" s="250"/>
      <c r="BGL109" s="250"/>
      <c r="BGM109" s="250"/>
      <c r="BGN109" s="250"/>
      <c r="BGO109" s="250"/>
      <c r="BGP109" s="250"/>
      <c r="BGQ109" s="250"/>
      <c r="BGR109" s="250"/>
      <c r="BGS109" s="250"/>
      <c r="BGT109" s="250"/>
      <c r="BGU109" s="250"/>
      <c r="BGV109" s="250"/>
      <c r="BGW109" s="250"/>
      <c r="BGX109" s="250"/>
      <c r="BGY109" s="250"/>
      <c r="BGZ109" s="250"/>
      <c r="BHA109" s="250"/>
      <c r="BHB109" s="250"/>
      <c r="BHC109" s="250"/>
      <c r="BHD109" s="250"/>
      <c r="BHE109" s="250"/>
      <c r="BHF109" s="250"/>
      <c r="BHG109" s="250"/>
      <c r="BHH109" s="250"/>
      <c r="BHI109" s="250"/>
      <c r="BHJ109" s="250"/>
      <c r="BHK109" s="250"/>
      <c r="BHL109" s="250"/>
      <c r="BHM109" s="250"/>
      <c r="BHN109" s="250"/>
      <c r="BHO109" s="250"/>
      <c r="BHP109" s="250"/>
      <c r="BHQ109" s="250"/>
      <c r="BHR109" s="250"/>
      <c r="BHS109" s="250"/>
      <c r="BHT109" s="250"/>
      <c r="BHU109" s="250"/>
      <c r="BHV109" s="250"/>
      <c r="BHW109" s="250"/>
      <c r="BHX109" s="250"/>
      <c r="BHY109" s="250"/>
      <c r="BHZ109" s="250"/>
      <c r="BIA109" s="250"/>
      <c r="BIB109" s="250"/>
      <c r="BIC109" s="250"/>
      <c r="BID109" s="250"/>
      <c r="BIE109" s="250"/>
      <c r="BIF109" s="250"/>
      <c r="BIG109" s="250"/>
      <c r="BIH109" s="250"/>
      <c r="BII109" s="250"/>
      <c r="BIJ109" s="250"/>
      <c r="BIK109" s="250"/>
      <c r="BIL109" s="250"/>
      <c r="BIM109" s="250"/>
      <c r="BIN109" s="250"/>
      <c r="BIO109" s="250"/>
      <c r="BIP109" s="250"/>
      <c r="BIQ109" s="250"/>
      <c r="BIR109" s="250"/>
      <c r="BIS109" s="250"/>
      <c r="BIT109" s="250"/>
      <c r="BIU109" s="250"/>
      <c r="BIV109" s="250"/>
      <c r="BIW109" s="250"/>
      <c r="BIX109" s="250"/>
      <c r="BIY109" s="250"/>
      <c r="BIZ109" s="250"/>
      <c r="BJA109" s="250"/>
      <c r="BJB109" s="250"/>
      <c r="BJC109" s="250"/>
      <c r="BJD109" s="250"/>
      <c r="BJE109" s="250"/>
      <c r="BJF109" s="250"/>
      <c r="BJG109" s="250"/>
      <c r="BJH109" s="250"/>
      <c r="BJI109" s="250"/>
      <c r="BJJ109" s="250"/>
      <c r="BJK109" s="250"/>
      <c r="BJL109" s="250"/>
      <c r="BJM109" s="250"/>
      <c r="BJN109" s="250"/>
      <c r="BJO109" s="250"/>
      <c r="BJP109" s="250"/>
      <c r="BJQ109" s="250"/>
      <c r="BJR109" s="250"/>
      <c r="BJS109" s="250"/>
      <c r="BJT109" s="250"/>
      <c r="BJU109" s="250"/>
      <c r="BJV109" s="250"/>
      <c r="BJW109" s="250"/>
      <c r="BJX109" s="250"/>
      <c r="BJY109" s="250"/>
      <c r="BJZ109" s="250"/>
      <c r="BKA109" s="250"/>
      <c r="BKB109" s="250"/>
      <c r="BKC109" s="250"/>
      <c r="BKD109" s="250"/>
      <c r="BKE109" s="250"/>
      <c r="BKF109" s="250"/>
      <c r="BKG109" s="250"/>
      <c r="BKH109" s="250"/>
      <c r="BKI109" s="250"/>
      <c r="BKJ109" s="250"/>
      <c r="BKK109" s="250"/>
      <c r="BKL109" s="250"/>
      <c r="BKM109" s="250"/>
      <c r="BKN109" s="250"/>
      <c r="BKO109" s="250"/>
      <c r="BKP109" s="250"/>
      <c r="BKQ109" s="250"/>
      <c r="BKR109" s="250"/>
      <c r="BKS109" s="250"/>
      <c r="BKT109" s="250"/>
      <c r="BKU109" s="250"/>
      <c r="BKV109" s="250"/>
      <c r="BKW109" s="250"/>
      <c r="BKX109" s="250"/>
      <c r="BKY109" s="250"/>
      <c r="BKZ109" s="250"/>
      <c r="BLA109" s="250"/>
      <c r="BLB109" s="250"/>
      <c r="BLC109" s="250"/>
      <c r="BLD109" s="250"/>
      <c r="BLE109" s="250"/>
      <c r="BLF109" s="250"/>
      <c r="BLG109" s="250"/>
      <c r="BLH109" s="250"/>
      <c r="BLI109" s="250"/>
      <c r="BLJ109" s="250"/>
      <c r="BLK109" s="250"/>
      <c r="BLL109" s="250"/>
      <c r="BLM109" s="250"/>
      <c r="BLN109" s="250"/>
      <c r="BLO109" s="250"/>
      <c r="BLP109" s="250"/>
      <c r="BLQ109" s="250"/>
      <c r="BLR109" s="250"/>
      <c r="BLS109" s="250"/>
      <c r="BLT109" s="250"/>
      <c r="BLU109" s="250"/>
      <c r="BLV109" s="250"/>
      <c r="BLW109" s="250"/>
      <c r="BLX109" s="250"/>
      <c r="BLY109" s="250"/>
      <c r="BLZ109" s="250"/>
      <c r="BMA109" s="250"/>
      <c r="BMB109" s="250"/>
      <c r="BMC109" s="250"/>
      <c r="BMD109" s="250"/>
      <c r="BME109" s="250"/>
      <c r="BMF109" s="250"/>
      <c r="BMG109" s="250"/>
      <c r="BMH109" s="250"/>
      <c r="BMI109" s="250"/>
      <c r="BMJ109" s="250"/>
      <c r="BMK109" s="250"/>
      <c r="BML109" s="250"/>
      <c r="BMM109" s="250"/>
      <c r="BMN109" s="250"/>
      <c r="BMO109" s="250"/>
      <c r="BMP109" s="250"/>
      <c r="BMQ109" s="250"/>
      <c r="BMR109" s="250"/>
      <c r="BMS109" s="250"/>
      <c r="BMT109" s="250"/>
      <c r="BMU109" s="250"/>
      <c r="BMV109" s="250"/>
      <c r="BMW109" s="250"/>
      <c r="BMX109" s="250"/>
      <c r="BMY109" s="250"/>
      <c r="BMZ109" s="250"/>
      <c r="BNA109" s="250"/>
      <c r="BNB109" s="250"/>
      <c r="BNC109" s="250"/>
      <c r="BND109" s="250"/>
      <c r="BNE109" s="250"/>
      <c r="BNF109" s="250"/>
      <c r="BNG109" s="250"/>
      <c r="BNH109" s="250"/>
      <c r="BNI109" s="250"/>
      <c r="BNJ109" s="250"/>
      <c r="BNK109" s="250"/>
      <c r="BNL109" s="250"/>
      <c r="BNM109" s="250"/>
      <c r="BNN109" s="250"/>
      <c r="BNO109" s="250"/>
      <c r="BNP109" s="250"/>
      <c r="BNQ109" s="250"/>
      <c r="BNR109" s="250"/>
      <c r="BNS109" s="250"/>
      <c r="BNT109" s="250"/>
      <c r="BNU109" s="250"/>
      <c r="BNV109" s="250"/>
      <c r="BNW109" s="250"/>
      <c r="BNX109" s="250"/>
      <c r="BNY109" s="250"/>
      <c r="BNZ109" s="250"/>
      <c r="BOA109" s="250"/>
      <c r="BOB109" s="250"/>
      <c r="BOC109" s="250"/>
      <c r="BOD109" s="250"/>
      <c r="BOE109" s="250"/>
      <c r="BOF109" s="250"/>
      <c r="BOG109" s="250"/>
      <c r="BOH109" s="250"/>
      <c r="BOI109" s="250"/>
      <c r="BOJ109" s="250"/>
      <c r="BOK109" s="250"/>
      <c r="BOL109" s="250"/>
      <c r="BOM109" s="250"/>
      <c r="BON109" s="250"/>
      <c r="BOO109" s="250"/>
      <c r="BOP109" s="250"/>
      <c r="BOQ109" s="250"/>
      <c r="BOR109" s="250"/>
      <c r="BOS109" s="250"/>
      <c r="BOT109" s="250"/>
      <c r="BOU109" s="250"/>
      <c r="BOV109" s="250"/>
      <c r="BOW109" s="250"/>
      <c r="BOX109" s="250"/>
      <c r="BOY109" s="250"/>
      <c r="BOZ109" s="250"/>
      <c r="BPA109" s="250"/>
      <c r="BPB109" s="250"/>
      <c r="BPC109" s="250"/>
      <c r="BPD109" s="250"/>
      <c r="BPE109" s="250"/>
      <c r="BPF109" s="250"/>
      <c r="BPG109" s="250"/>
      <c r="BPH109" s="250"/>
      <c r="BPI109" s="250"/>
      <c r="BPJ109" s="250"/>
      <c r="BPK109" s="250"/>
      <c r="BPL109" s="250"/>
      <c r="BPM109" s="250"/>
      <c r="BPN109" s="250"/>
      <c r="BPO109" s="250"/>
      <c r="BPP109" s="250"/>
      <c r="BPQ109" s="250"/>
      <c r="BPR109" s="250"/>
      <c r="BPS109" s="250"/>
      <c r="BPT109" s="250"/>
      <c r="BPU109" s="250"/>
      <c r="BPV109" s="250"/>
      <c r="BPW109" s="250"/>
      <c r="BPX109" s="250"/>
      <c r="BPY109" s="250"/>
      <c r="BPZ109" s="250"/>
      <c r="BQA109" s="250"/>
      <c r="BQB109" s="250"/>
      <c r="BQC109" s="250"/>
      <c r="BQD109" s="250"/>
      <c r="BQE109" s="250"/>
      <c r="BQF109" s="250"/>
      <c r="BQG109" s="250"/>
      <c r="BQH109" s="250"/>
      <c r="BQI109" s="250"/>
      <c r="BQJ109" s="250"/>
      <c r="BQK109" s="250"/>
      <c r="BQL109" s="250"/>
      <c r="BQM109" s="250"/>
      <c r="BQN109" s="250"/>
      <c r="BQO109" s="250"/>
      <c r="BQP109" s="250"/>
      <c r="BQQ109" s="250"/>
      <c r="BQR109" s="250"/>
      <c r="BQS109" s="250"/>
      <c r="BQT109" s="250"/>
      <c r="BQU109" s="250"/>
      <c r="BQV109" s="250"/>
      <c r="BQW109" s="250"/>
      <c r="BQX109" s="250"/>
      <c r="BQY109" s="250"/>
      <c r="BQZ109" s="250"/>
      <c r="BRA109" s="250"/>
      <c r="BRB109" s="250"/>
      <c r="BRC109" s="250"/>
      <c r="BRD109" s="250"/>
      <c r="BRE109" s="250"/>
      <c r="BRF109" s="250"/>
      <c r="BRG109" s="250"/>
      <c r="BRH109" s="250"/>
      <c r="BRI109" s="250"/>
      <c r="BRJ109" s="250"/>
      <c r="BRK109" s="250"/>
      <c r="BRL109" s="250"/>
      <c r="BRM109" s="250"/>
      <c r="BRN109" s="250"/>
      <c r="BRO109" s="250"/>
      <c r="BRP109" s="250"/>
      <c r="BRQ109" s="250"/>
      <c r="BRR109" s="250"/>
      <c r="BRS109" s="250"/>
      <c r="BRT109" s="250"/>
      <c r="BRU109" s="250"/>
      <c r="BRV109" s="250"/>
      <c r="BRW109" s="250"/>
      <c r="BRX109" s="250"/>
      <c r="BRY109" s="250"/>
      <c r="BRZ109" s="250"/>
      <c r="BSA109" s="250"/>
      <c r="BSB109" s="250"/>
      <c r="BSC109" s="250"/>
      <c r="BSD109" s="250"/>
      <c r="BSE109" s="250"/>
      <c r="BSF109" s="250"/>
      <c r="BSG109" s="250"/>
      <c r="BSH109" s="250"/>
      <c r="BSI109" s="250"/>
      <c r="BSJ109" s="250"/>
      <c r="BSK109" s="250"/>
      <c r="BSL109" s="250"/>
      <c r="BSM109" s="250"/>
      <c r="BSN109" s="250"/>
      <c r="BSO109" s="250"/>
      <c r="BSP109" s="250"/>
      <c r="BSQ109" s="250"/>
      <c r="BSR109" s="250"/>
      <c r="BSS109" s="250"/>
      <c r="BST109" s="250"/>
      <c r="BSU109" s="250"/>
      <c r="BSV109" s="250"/>
      <c r="BSW109" s="250"/>
      <c r="BSX109" s="250"/>
      <c r="BSY109" s="250"/>
      <c r="BSZ109" s="250"/>
      <c r="BTA109" s="250"/>
      <c r="BTB109" s="250"/>
      <c r="BTC109" s="250"/>
      <c r="BTD109" s="250"/>
      <c r="BTE109" s="250"/>
      <c r="BTF109" s="250"/>
      <c r="BTG109" s="250"/>
      <c r="BTH109" s="250"/>
      <c r="BTI109" s="250"/>
      <c r="BTJ109" s="250"/>
      <c r="BTK109" s="250"/>
      <c r="BTL109" s="250"/>
      <c r="BTM109" s="250"/>
      <c r="BTN109" s="250"/>
      <c r="BTO109" s="250"/>
      <c r="BTP109" s="250"/>
      <c r="BTQ109" s="250"/>
      <c r="BTR109" s="250"/>
      <c r="BTS109" s="250"/>
      <c r="BTT109" s="250"/>
      <c r="BTU109" s="250"/>
      <c r="BTV109" s="250"/>
      <c r="BTW109" s="250"/>
      <c r="BTX109" s="250"/>
      <c r="BTY109" s="250"/>
      <c r="BTZ109" s="250"/>
      <c r="BUA109" s="250"/>
      <c r="BUB109" s="250"/>
      <c r="BUC109" s="250"/>
      <c r="BUD109" s="250"/>
      <c r="BUE109" s="250"/>
      <c r="BUF109" s="250"/>
      <c r="BUG109" s="250"/>
      <c r="BUH109" s="250"/>
      <c r="BUI109" s="250"/>
      <c r="BUJ109" s="250"/>
      <c r="BUK109" s="250"/>
      <c r="BUL109" s="250"/>
      <c r="BUM109" s="250"/>
      <c r="BUN109" s="250"/>
      <c r="BUO109" s="250"/>
      <c r="BUP109" s="250"/>
      <c r="BUQ109" s="250"/>
      <c r="BUR109" s="250"/>
      <c r="BUS109" s="250"/>
      <c r="BUT109" s="250"/>
      <c r="BUU109" s="250"/>
      <c r="BUV109" s="250"/>
      <c r="BUW109" s="250"/>
      <c r="BUX109" s="250"/>
      <c r="BUY109" s="250"/>
      <c r="BUZ109" s="250"/>
      <c r="BVA109" s="250"/>
      <c r="BVB109" s="250"/>
      <c r="BVC109" s="250"/>
      <c r="BVD109" s="250"/>
      <c r="BVE109" s="250"/>
      <c r="BVF109" s="250"/>
      <c r="BVG109" s="250"/>
      <c r="BVH109" s="250"/>
      <c r="BVI109" s="250"/>
      <c r="BVJ109" s="250"/>
      <c r="BVK109" s="250"/>
      <c r="BVL109" s="250"/>
      <c r="BVM109" s="250"/>
      <c r="BVN109" s="250"/>
      <c r="BVO109" s="250"/>
      <c r="BVP109" s="250"/>
      <c r="BVQ109" s="250"/>
      <c r="BVR109" s="250"/>
      <c r="BVS109" s="250"/>
      <c r="BVT109" s="250"/>
      <c r="BVU109" s="250"/>
      <c r="BVV109" s="250"/>
      <c r="BVW109" s="250"/>
      <c r="BVX109" s="250"/>
      <c r="BVY109" s="250"/>
      <c r="BVZ109" s="250"/>
      <c r="BWA109" s="250"/>
      <c r="BWB109" s="250"/>
      <c r="BWC109" s="250"/>
      <c r="BWD109" s="250"/>
      <c r="BWE109" s="250"/>
      <c r="BWF109" s="250"/>
      <c r="BWG109" s="250"/>
      <c r="BWH109" s="250"/>
      <c r="BWI109" s="250"/>
      <c r="BWJ109" s="250"/>
      <c r="BWK109" s="250"/>
      <c r="BWL109" s="250"/>
      <c r="BWM109" s="250"/>
      <c r="BWN109" s="250"/>
      <c r="BWO109" s="250"/>
      <c r="BWP109" s="250"/>
      <c r="BWQ109" s="250"/>
      <c r="BWR109" s="250"/>
      <c r="BWS109" s="250"/>
      <c r="BWT109" s="250"/>
      <c r="BWU109" s="250"/>
      <c r="BWV109" s="250"/>
      <c r="BWW109" s="250"/>
      <c r="BWX109" s="250"/>
      <c r="BWY109" s="250"/>
      <c r="BWZ109" s="250"/>
      <c r="BXA109" s="250"/>
      <c r="BXB109" s="250"/>
      <c r="BXC109" s="250"/>
      <c r="BXD109" s="250"/>
      <c r="BXE109" s="250"/>
      <c r="BXF109" s="250"/>
      <c r="BXG109" s="250"/>
      <c r="BXH109" s="250"/>
      <c r="BXI109" s="250"/>
      <c r="BXJ109" s="250"/>
      <c r="BXK109" s="250"/>
      <c r="BXL109" s="250"/>
      <c r="BXM109" s="250"/>
      <c r="BXN109" s="250"/>
      <c r="BXO109" s="250"/>
      <c r="BXP109" s="250"/>
      <c r="BXQ109" s="250"/>
      <c r="BXR109" s="250"/>
      <c r="BXS109" s="250"/>
      <c r="BXT109" s="250"/>
      <c r="BXU109" s="250"/>
      <c r="BXV109" s="250"/>
      <c r="BXW109" s="250"/>
      <c r="BXX109" s="250"/>
      <c r="BXY109" s="250"/>
      <c r="BXZ109" s="250"/>
      <c r="BYA109" s="250"/>
      <c r="BYB109" s="250"/>
      <c r="BYC109" s="250"/>
      <c r="BYD109" s="250"/>
      <c r="BYE109" s="250"/>
      <c r="BYF109" s="250"/>
      <c r="BYG109" s="250"/>
      <c r="BYH109" s="250"/>
      <c r="BYI109" s="250"/>
      <c r="BYJ109" s="250"/>
      <c r="BYK109" s="250"/>
      <c r="BYL109" s="250"/>
      <c r="BYM109" s="250"/>
      <c r="BYN109" s="250"/>
      <c r="BYO109" s="250"/>
      <c r="BYP109" s="250"/>
      <c r="BYQ109" s="250"/>
      <c r="BYR109" s="250"/>
      <c r="BYS109" s="250"/>
      <c r="BYT109" s="250"/>
      <c r="BYU109" s="250"/>
      <c r="BYV109" s="250"/>
      <c r="BYW109" s="250"/>
      <c r="BYX109" s="250"/>
      <c r="BYY109" s="250"/>
      <c r="BYZ109" s="250"/>
      <c r="BZA109" s="250"/>
      <c r="BZB109" s="250"/>
      <c r="BZC109" s="250"/>
      <c r="BZD109" s="250"/>
      <c r="BZE109" s="250"/>
      <c r="BZF109" s="250"/>
      <c r="BZG109" s="250"/>
      <c r="BZH109" s="250"/>
      <c r="BZI109" s="250"/>
      <c r="BZJ109" s="250"/>
      <c r="BZK109" s="250"/>
      <c r="BZL109" s="250"/>
      <c r="BZM109" s="250"/>
      <c r="BZN109" s="250"/>
      <c r="BZO109" s="250"/>
      <c r="BZP109" s="250"/>
      <c r="BZQ109" s="250"/>
      <c r="BZR109" s="250"/>
      <c r="BZS109" s="250"/>
      <c r="BZT109" s="250"/>
      <c r="BZU109" s="250"/>
      <c r="BZV109" s="250"/>
      <c r="BZW109" s="250"/>
      <c r="BZX109" s="250"/>
      <c r="BZY109" s="250"/>
      <c r="BZZ109" s="250"/>
      <c r="CAA109" s="250"/>
      <c r="CAB109" s="250"/>
      <c r="CAC109" s="250"/>
      <c r="CAD109" s="250"/>
      <c r="CAE109" s="250"/>
      <c r="CAF109" s="250"/>
      <c r="CAG109" s="250"/>
      <c r="CAH109" s="250"/>
      <c r="CAI109" s="250"/>
      <c r="CAJ109" s="250"/>
      <c r="CAK109" s="250"/>
      <c r="CAL109" s="250"/>
      <c r="CAM109" s="250"/>
      <c r="CAN109" s="250"/>
      <c r="CAO109" s="250"/>
      <c r="CAP109" s="250"/>
      <c r="CAQ109" s="250"/>
      <c r="CAR109" s="250"/>
      <c r="CAS109" s="250"/>
      <c r="CAT109" s="250"/>
      <c r="CAU109" s="250"/>
      <c r="CAV109" s="250"/>
      <c r="CAW109" s="250"/>
      <c r="CAX109" s="250"/>
      <c r="CAY109" s="250"/>
      <c r="CAZ109" s="250"/>
      <c r="CBA109" s="250"/>
      <c r="CBB109" s="250"/>
      <c r="CBC109" s="250"/>
      <c r="CBD109" s="250"/>
      <c r="CBE109" s="250"/>
      <c r="CBF109" s="250"/>
      <c r="CBG109" s="250"/>
      <c r="CBH109" s="250"/>
      <c r="CBI109" s="250"/>
      <c r="CBJ109" s="250"/>
      <c r="CBK109" s="250"/>
      <c r="CBL109" s="250"/>
      <c r="CBM109" s="250"/>
      <c r="CBN109" s="250"/>
      <c r="CBO109" s="250"/>
      <c r="CBP109" s="250"/>
      <c r="CBQ109" s="250"/>
      <c r="CBR109" s="250"/>
      <c r="CBS109" s="250"/>
      <c r="CBT109" s="250"/>
      <c r="CBU109" s="250"/>
      <c r="CBV109" s="250"/>
      <c r="CBW109" s="250"/>
      <c r="CBX109" s="250"/>
      <c r="CBY109" s="250"/>
      <c r="CBZ109" s="250"/>
      <c r="CCA109" s="250"/>
      <c r="CCB109" s="250"/>
      <c r="CCC109" s="250"/>
      <c r="CCD109" s="250"/>
      <c r="CCE109" s="250"/>
      <c r="CCF109" s="250"/>
      <c r="CCG109" s="250"/>
      <c r="CCH109" s="250"/>
      <c r="CCI109" s="250"/>
      <c r="CCJ109" s="250"/>
      <c r="CCK109" s="250"/>
      <c r="CCL109" s="250"/>
      <c r="CCM109" s="250"/>
      <c r="CCN109" s="250"/>
      <c r="CCO109" s="250"/>
      <c r="CCP109" s="250"/>
      <c r="CCQ109" s="250"/>
      <c r="CCR109" s="250"/>
      <c r="CCS109" s="250"/>
      <c r="CCT109" s="250"/>
      <c r="CCU109" s="250"/>
      <c r="CCV109" s="250"/>
      <c r="CCW109" s="250"/>
      <c r="CCX109" s="250"/>
      <c r="CCY109" s="250"/>
      <c r="CCZ109" s="250"/>
      <c r="CDA109" s="250"/>
      <c r="CDB109" s="250"/>
      <c r="CDC109" s="250"/>
      <c r="CDD109" s="250"/>
      <c r="CDE109" s="250"/>
      <c r="CDF109" s="250"/>
      <c r="CDG109" s="250"/>
      <c r="CDH109" s="250"/>
      <c r="CDI109" s="250"/>
      <c r="CDJ109" s="250"/>
      <c r="CDK109" s="250"/>
      <c r="CDL109" s="250"/>
      <c r="CDM109" s="250"/>
      <c r="CDN109" s="250"/>
      <c r="CDO109" s="250"/>
      <c r="CDP109" s="250"/>
      <c r="CDQ109" s="250"/>
      <c r="CDR109" s="250"/>
      <c r="CDS109" s="250"/>
      <c r="CDT109" s="250"/>
      <c r="CDU109" s="250"/>
      <c r="CDV109" s="250"/>
      <c r="CDW109" s="250"/>
      <c r="CDX109" s="250"/>
      <c r="CDY109" s="250"/>
      <c r="CDZ109" s="250"/>
      <c r="CEA109" s="250"/>
      <c r="CEB109" s="250"/>
      <c r="CEC109" s="250"/>
      <c r="CED109" s="250"/>
      <c r="CEE109" s="250"/>
      <c r="CEF109" s="250"/>
      <c r="CEG109" s="250"/>
      <c r="CEH109" s="250"/>
      <c r="CEI109" s="250"/>
      <c r="CEJ109" s="250"/>
      <c r="CEK109" s="250"/>
      <c r="CEL109" s="250"/>
      <c r="CEM109" s="250"/>
      <c r="CEN109" s="250"/>
      <c r="CEO109" s="250"/>
      <c r="CEP109" s="250"/>
      <c r="CEQ109" s="250"/>
      <c r="CER109" s="250"/>
      <c r="CES109" s="250"/>
      <c r="CET109" s="250"/>
      <c r="CEU109" s="250"/>
      <c r="CEV109" s="250"/>
      <c r="CEW109" s="250"/>
      <c r="CEX109" s="250"/>
      <c r="CEY109" s="250"/>
      <c r="CEZ109" s="250"/>
      <c r="CFA109" s="250"/>
      <c r="CFB109" s="250"/>
      <c r="CFC109" s="250"/>
      <c r="CFD109" s="250"/>
      <c r="CFE109" s="250"/>
      <c r="CFF109" s="250"/>
      <c r="CFG109" s="250"/>
      <c r="CFH109" s="250"/>
      <c r="CFI109" s="250"/>
      <c r="CFJ109" s="250"/>
      <c r="CFK109" s="250"/>
      <c r="CFL109" s="250"/>
      <c r="CFM109" s="250"/>
      <c r="CFN109" s="250"/>
      <c r="CFO109" s="250"/>
      <c r="CFP109" s="250"/>
      <c r="CFQ109" s="250"/>
      <c r="CFR109" s="250"/>
      <c r="CFS109" s="250"/>
      <c r="CFT109" s="250"/>
      <c r="CFU109" s="250"/>
      <c r="CFV109" s="250"/>
      <c r="CFW109" s="250"/>
      <c r="CFX109" s="250"/>
      <c r="CFY109" s="250"/>
      <c r="CFZ109" s="250"/>
      <c r="CGA109" s="250"/>
      <c r="CGB109" s="250"/>
      <c r="CGC109" s="250"/>
      <c r="CGD109" s="250"/>
      <c r="CGE109" s="250"/>
      <c r="CGF109" s="250"/>
      <c r="CGG109" s="250"/>
      <c r="CGH109" s="250"/>
      <c r="CGI109" s="250"/>
      <c r="CGJ109" s="250"/>
      <c r="CGK109" s="250"/>
      <c r="CGL109" s="250"/>
      <c r="CGM109" s="250"/>
      <c r="CGN109" s="250"/>
      <c r="CGO109" s="250"/>
      <c r="CGP109" s="250"/>
      <c r="CGQ109" s="250"/>
      <c r="CGR109" s="250"/>
      <c r="CGS109" s="250"/>
      <c r="CGT109" s="250"/>
      <c r="CGU109" s="250"/>
      <c r="CGV109" s="250"/>
      <c r="CGW109" s="250"/>
      <c r="CGX109" s="250"/>
      <c r="CGY109" s="250"/>
      <c r="CGZ109" s="250"/>
      <c r="CHA109" s="250"/>
      <c r="CHB109" s="250"/>
      <c r="CHC109" s="250"/>
      <c r="CHD109" s="250"/>
      <c r="CHE109" s="250"/>
      <c r="CHF109" s="250"/>
      <c r="CHG109" s="250"/>
      <c r="CHH109" s="250"/>
      <c r="CHI109" s="250"/>
      <c r="CHJ109" s="250"/>
      <c r="CHK109" s="250"/>
      <c r="CHL109" s="250"/>
      <c r="CHM109" s="250"/>
      <c r="CHN109" s="250"/>
      <c r="CHO109" s="250"/>
      <c r="CHP109" s="250"/>
      <c r="CHQ109" s="250"/>
      <c r="CHR109" s="250"/>
      <c r="CHS109" s="250"/>
      <c r="CHT109" s="250"/>
      <c r="CHU109" s="250"/>
      <c r="CHV109" s="250"/>
      <c r="CHW109" s="250"/>
      <c r="CHX109" s="250"/>
      <c r="CHY109" s="250"/>
      <c r="CHZ109" s="250"/>
      <c r="CIA109" s="250"/>
      <c r="CIB109" s="250"/>
      <c r="CIC109" s="250"/>
      <c r="CID109" s="250"/>
      <c r="CIE109" s="250"/>
      <c r="CIF109" s="250"/>
      <c r="CIG109" s="250"/>
      <c r="CIH109" s="250"/>
      <c r="CII109" s="250"/>
      <c r="CIJ109" s="250"/>
      <c r="CIK109" s="250"/>
      <c r="CIL109" s="250"/>
      <c r="CIM109" s="250"/>
      <c r="CIN109" s="250"/>
      <c r="CIO109" s="250"/>
      <c r="CIP109" s="250"/>
      <c r="CIQ109" s="250"/>
      <c r="CIR109" s="250"/>
      <c r="CIS109" s="250"/>
      <c r="CIT109" s="250"/>
      <c r="CIU109" s="250"/>
      <c r="CIV109" s="250"/>
      <c r="CIW109" s="250"/>
      <c r="CIX109" s="250"/>
      <c r="CIY109" s="250"/>
      <c r="CIZ109" s="250"/>
      <c r="CJA109" s="250"/>
      <c r="CJB109" s="250"/>
      <c r="CJC109" s="250"/>
      <c r="CJD109" s="250"/>
      <c r="CJE109" s="250"/>
      <c r="CJF109" s="250"/>
      <c r="CJG109" s="250"/>
      <c r="CJH109" s="250"/>
      <c r="CJI109" s="250"/>
      <c r="CJJ109" s="250"/>
      <c r="CJK109" s="250"/>
      <c r="CJL109" s="250"/>
      <c r="CJM109" s="250"/>
      <c r="CJN109" s="250"/>
      <c r="CJO109" s="250"/>
      <c r="CJP109" s="250"/>
      <c r="CJQ109" s="250"/>
      <c r="CJR109" s="250"/>
      <c r="CJS109" s="250"/>
      <c r="CJT109" s="250"/>
      <c r="CJU109" s="250"/>
      <c r="CJV109" s="250"/>
      <c r="CJW109" s="250"/>
      <c r="CJX109" s="250"/>
      <c r="CJY109" s="250"/>
      <c r="CJZ109" s="250"/>
      <c r="CKA109" s="250"/>
      <c r="CKB109" s="250"/>
      <c r="CKC109" s="250"/>
      <c r="CKD109" s="250"/>
      <c r="CKE109" s="250"/>
      <c r="CKF109" s="250"/>
      <c r="CKG109" s="250"/>
      <c r="CKH109" s="250"/>
      <c r="CKI109" s="250"/>
      <c r="CKJ109" s="250"/>
      <c r="CKK109" s="250"/>
      <c r="CKL109" s="250"/>
      <c r="CKM109" s="250"/>
      <c r="CKN109" s="250"/>
      <c r="CKO109" s="250"/>
      <c r="CKP109" s="250"/>
      <c r="CKQ109" s="250"/>
      <c r="CKR109" s="250"/>
      <c r="CKS109" s="250"/>
      <c r="CKT109" s="250"/>
      <c r="CKU109" s="250"/>
      <c r="CKV109" s="250"/>
      <c r="CKW109" s="250"/>
      <c r="CKX109" s="250"/>
      <c r="CKY109" s="250"/>
      <c r="CKZ109" s="250"/>
      <c r="CLA109" s="250"/>
      <c r="CLB109" s="250"/>
      <c r="CLC109" s="250"/>
      <c r="CLD109" s="250"/>
      <c r="CLE109" s="250"/>
      <c r="CLF109" s="250"/>
      <c r="CLG109" s="250"/>
      <c r="CLH109" s="250"/>
      <c r="CLI109" s="250"/>
      <c r="CLJ109" s="250"/>
      <c r="CLK109" s="250"/>
      <c r="CLL109" s="250"/>
      <c r="CLM109" s="250"/>
      <c r="CLN109" s="250"/>
      <c r="CLO109" s="250"/>
      <c r="CLP109" s="250"/>
      <c r="CLQ109" s="250"/>
      <c r="CLR109" s="250"/>
      <c r="CLS109" s="250"/>
      <c r="CLT109" s="250"/>
      <c r="CLU109" s="250"/>
      <c r="CLV109" s="250"/>
      <c r="CLW109" s="250"/>
      <c r="CLX109" s="250"/>
      <c r="CLY109" s="250"/>
      <c r="CLZ109" s="250"/>
      <c r="CMA109" s="250"/>
      <c r="CMB109" s="250"/>
      <c r="CMC109" s="250"/>
      <c r="CMD109" s="250"/>
      <c r="CME109" s="250"/>
      <c r="CMF109" s="250"/>
      <c r="CMG109" s="250"/>
      <c r="CMH109" s="250"/>
      <c r="CMI109" s="250"/>
      <c r="CMJ109" s="250"/>
      <c r="CMK109" s="250"/>
      <c r="CML109" s="250"/>
      <c r="CMM109" s="250"/>
      <c r="CMN109" s="250"/>
      <c r="CMO109" s="250"/>
      <c r="CMP109" s="250"/>
      <c r="CMQ109" s="250"/>
      <c r="CMR109" s="250"/>
      <c r="CMS109" s="250"/>
      <c r="CMT109" s="250"/>
      <c r="CMU109" s="250"/>
      <c r="CMV109" s="250"/>
      <c r="CMW109" s="250"/>
      <c r="CMX109" s="250"/>
      <c r="CMY109" s="250"/>
      <c r="CMZ109" s="250"/>
      <c r="CNA109" s="250"/>
      <c r="CNB109" s="250"/>
      <c r="CNC109" s="250"/>
      <c r="CND109" s="250"/>
      <c r="CNE109" s="250"/>
      <c r="CNF109" s="250"/>
      <c r="CNG109" s="250"/>
      <c r="CNH109" s="250"/>
      <c r="CNI109" s="250"/>
      <c r="CNJ109" s="250"/>
      <c r="CNK109" s="250"/>
      <c r="CNL109" s="250"/>
      <c r="CNM109" s="250"/>
      <c r="CNN109" s="250"/>
      <c r="CNO109" s="250"/>
      <c r="CNP109" s="250"/>
      <c r="CNQ109" s="250"/>
      <c r="CNR109" s="250"/>
      <c r="CNS109" s="250"/>
      <c r="CNT109" s="250"/>
      <c r="CNU109" s="250"/>
      <c r="CNV109" s="250"/>
      <c r="CNW109" s="250"/>
      <c r="CNX109" s="250"/>
      <c r="CNY109" s="250"/>
      <c r="CNZ109" s="250"/>
      <c r="COA109" s="250"/>
      <c r="COB109" s="250"/>
      <c r="COC109" s="250"/>
      <c r="COD109" s="250"/>
      <c r="COE109" s="250"/>
      <c r="COF109" s="250"/>
      <c r="COG109" s="250"/>
      <c r="COH109" s="250"/>
      <c r="COI109" s="250"/>
      <c r="COJ109" s="250"/>
      <c r="COK109" s="250"/>
      <c r="COL109" s="250"/>
      <c r="COM109" s="250"/>
      <c r="CON109" s="250"/>
      <c r="COO109" s="250"/>
      <c r="COP109" s="250"/>
      <c r="COQ109" s="250"/>
      <c r="COR109" s="250"/>
      <c r="COS109" s="250"/>
      <c r="COT109" s="250"/>
      <c r="COU109" s="250"/>
      <c r="COV109" s="250"/>
      <c r="COW109" s="250"/>
      <c r="COX109" s="250"/>
      <c r="COY109" s="250"/>
      <c r="COZ109" s="250"/>
      <c r="CPA109" s="250"/>
      <c r="CPB109" s="250"/>
      <c r="CPC109" s="250"/>
      <c r="CPD109" s="250"/>
      <c r="CPE109" s="250"/>
      <c r="CPF109" s="250"/>
      <c r="CPG109" s="250"/>
      <c r="CPH109" s="250"/>
      <c r="CPI109" s="250"/>
      <c r="CPJ109" s="250"/>
      <c r="CPK109" s="250"/>
      <c r="CPL109" s="250"/>
      <c r="CPM109" s="250"/>
      <c r="CPN109" s="250"/>
      <c r="CPO109" s="250"/>
      <c r="CPP109" s="250"/>
      <c r="CPQ109" s="250"/>
      <c r="CPR109" s="250"/>
      <c r="CPS109" s="250"/>
      <c r="CPT109" s="250"/>
      <c r="CPU109" s="250"/>
      <c r="CPV109" s="250"/>
      <c r="CPW109" s="250"/>
      <c r="CPX109" s="250"/>
      <c r="CPY109" s="250"/>
      <c r="CPZ109" s="250"/>
      <c r="CQA109" s="250"/>
      <c r="CQB109" s="250"/>
      <c r="CQC109" s="250"/>
      <c r="CQD109" s="250"/>
      <c r="CQE109" s="250"/>
      <c r="CQF109" s="250"/>
      <c r="CQG109" s="250"/>
      <c r="CQH109" s="250"/>
      <c r="CQI109" s="250"/>
      <c r="CQJ109" s="250"/>
      <c r="CQK109" s="250"/>
      <c r="CQL109" s="250"/>
      <c r="CQM109" s="250"/>
      <c r="CQN109" s="250"/>
      <c r="CQO109" s="250"/>
      <c r="CQP109" s="250"/>
      <c r="CQQ109" s="250"/>
      <c r="CQR109" s="250"/>
      <c r="CQS109" s="250"/>
      <c r="CQT109" s="250"/>
      <c r="CQU109" s="250"/>
      <c r="CQV109" s="250"/>
      <c r="CQW109" s="250"/>
      <c r="CQX109" s="250"/>
      <c r="CQY109" s="250"/>
      <c r="CQZ109" s="250"/>
      <c r="CRA109" s="250"/>
      <c r="CRB109" s="250"/>
      <c r="CRC109" s="250"/>
      <c r="CRD109" s="250"/>
      <c r="CRE109" s="250"/>
      <c r="CRF109" s="250"/>
      <c r="CRG109" s="250"/>
      <c r="CRH109" s="250"/>
      <c r="CRI109" s="250"/>
      <c r="CRJ109" s="250"/>
      <c r="CRK109" s="250"/>
      <c r="CRL109" s="250"/>
      <c r="CRM109" s="250"/>
      <c r="CRN109" s="250"/>
      <c r="CRO109" s="250"/>
      <c r="CRP109" s="250"/>
      <c r="CRQ109" s="250"/>
      <c r="CRR109" s="250"/>
      <c r="CRS109" s="250"/>
      <c r="CRT109" s="250"/>
      <c r="CRU109" s="250"/>
      <c r="CRV109" s="250"/>
      <c r="CRW109" s="250"/>
      <c r="CRX109" s="250"/>
      <c r="CRY109" s="250"/>
      <c r="CRZ109" s="250"/>
      <c r="CSA109" s="250"/>
      <c r="CSB109" s="250"/>
      <c r="CSC109" s="250"/>
      <c r="CSD109" s="250"/>
      <c r="CSE109" s="250"/>
      <c r="CSF109" s="250"/>
      <c r="CSG109" s="250"/>
      <c r="CSH109" s="250"/>
      <c r="CSI109" s="250"/>
      <c r="CSJ109" s="250"/>
      <c r="CSK109" s="250"/>
      <c r="CSL109" s="250"/>
      <c r="CSM109" s="250"/>
      <c r="CSN109" s="250"/>
      <c r="CSO109" s="250"/>
      <c r="CSP109" s="250"/>
      <c r="CSQ109" s="250"/>
      <c r="CSR109" s="250"/>
      <c r="CSS109" s="250"/>
      <c r="CST109" s="250"/>
      <c r="CSU109" s="250"/>
      <c r="CSV109" s="250"/>
      <c r="CSW109" s="250"/>
      <c r="CSX109" s="250"/>
      <c r="CSY109" s="250"/>
      <c r="CSZ109" s="250"/>
      <c r="CTA109" s="250"/>
      <c r="CTB109" s="250"/>
      <c r="CTC109" s="250"/>
      <c r="CTD109" s="250"/>
      <c r="CTE109" s="250"/>
      <c r="CTF109" s="250"/>
      <c r="CTG109" s="250"/>
      <c r="CTH109" s="250"/>
      <c r="CTI109" s="250"/>
      <c r="CTJ109" s="250"/>
      <c r="CTK109" s="250"/>
      <c r="CTL109" s="250"/>
      <c r="CTM109" s="250"/>
      <c r="CTN109" s="250"/>
      <c r="CTO109" s="250"/>
      <c r="CTP109" s="250"/>
      <c r="CTQ109" s="250"/>
      <c r="CTR109" s="250"/>
      <c r="CTS109" s="250"/>
      <c r="CTT109" s="250"/>
      <c r="CTU109" s="250"/>
      <c r="CTV109" s="250"/>
      <c r="CTW109" s="250"/>
      <c r="CTX109" s="250"/>
      <c r="CTY109" s="250"/>
      <c r="CTZ109" s="250"/>
      <c r="CUA109" s="250"/>
      <c r="CUB109" s="250"/>
      <c r="CUC109" s="250"/>
      <c r="CUD109" s="250"/>
      <c r="CUE109" s="250"/>
      <c r="CUF109" s="250"/>
      <c r="CUG109" s="250"/>
      <c r="CUH109" s="250"/>
      <c r="CUI109" s="250"/>
      <c r="CUJ109" s="250"/>
      <c r="CUK109" s="250"/>
      <c r="CUL109" s="250"/>
      <c r="CUM109" s="250"/>
      <c r="CUN109" s="250"/>
      <c r="CUO109" s="250"/>
      <c r="CUP109" s="250"/>
      <c r="CUQ109" s="250"/>
      <c r="CUR109" s="250"/>
      <c r="CUS109" s="250"/>
      <c r="CUT109" s="250"/>
      <c r="CUU109" s="250"/>
      <c r="CUV109" s="250"/>
      <c r="CUW109" s="250"/>
      <c r="CUX109" s="250"/>
      <c r="CUY109" s="250"/>
      <c r="CUZ109" s="250"/>
      <c r="CVA109" s="250"/>
      <c r="CVB109" s="250"/>
      <c r="CVC109" s="250"/>
      <c r="CVD109" s="250"/>
      <c r="CVE109" s="250"/>
      <c r="CVF109" s="250"/>
      <c r="CVG109" s="250"/>
      <c r="CVH109" s="250"/>
      <c r="CVI109" s="250"/>
      <c r="CVJ109" s="250"/>
      <c r="CVK109" s="250"/>
      <c r="CVL109" s="250"/>
      <c r="CVM109" s="250"/>
      <c r="CVN109" s="250"/>
      <c r="CVO109" s="250"/>
      <c r="CVP109" s="250"/>
      <c r="CVQ109" s="250"/>
      <c r="CVR109" s="250"/>
      <c r="CVS109" s="250"/>
      <c r="CVT109" s="250"/>
      <c r="CVU109" s="250"/>
      <c r="CVV109" s="250"/>
      <c r="CVW109" s="250"/>
      <c r="CVX109" s="250"/>
      <c r="CVY109" s="250"/>
      <c r="CVZ109" s="250"/>
      <c r="CWA109" s="250"/>
      <c r="CWB109" s="250"/>
      <c r="CWC109" s="250"/>
      <c r="CWD109" s="250"/>
      <c r="CWE109" s="250"/>
      <c r="CWF109" s="250"/>
      <c r="CWG109" s="250"/>
      <c r="CWH109" s="250"/>
      <c r="CWI109" s="250"/>
      <c r="CWJ109" s="250"/>
      <c r="CWK109" s="250"/>
      <c r="CWL109" s="250"/>
      <c r="CWM109" s="250"/>
      <c r="CWN109" s="250"/>
      <c r="CWO109" s="250"/>
      <c r="CWP109" s="250"/>
      <c r="CWQ109" s="250"/>
      <c r="CWR109" s="250"/>
      <c r="CWS109" s="250"/>
      <c r="CWT109" s="250"/>
      <c r="CWU109" s="250"/>
      <c r="CWV109" s="250"/>
      <c r="CWW109" s="250"/>
      <c r="CWX109" s="250"/>
      <c r="CWY109" s="250"/>
      <c r="CWZ109" s="250"/>
      <c r="CXA109" s="250"/>
      <c r="CXB109" s="250"/>
      <c r="CXC109" s="250"/>
      <c r="CXD109" s="250"/>
      <c r="CXE109" s="250"/>
      <c r="CXF109" s="250"/>
      <c r="CXG109" s="250"/>
      <c r="CXH109" s="250"/>
      <c r="CXI109" s="250"/>
      <c r="CXJ109" s="250"/>
      <c r="CXK109" s="250"/>
      <c r="CXL109" s="250"/>
      <c r="CXM109" s="250"/>
      <c r="CXN109" s="250"/>
      <c r="CXO109" s="250"/>
      <c r="CXP109" s="250"/>
      <c r="CXQ109" s="250"/>
      <c r="CXR109" s="250"/>
      <c r="CXS109" s="250"/>
      <c r="CXT109" s="250"/>
      <c r="CXU109" s="250"/>
      <c r="CXV109" s="250"/>
      <c r="CXW109" s="250"/>
      <c r="CXX109" s="250"/>
      <c r="CXY109" s="250"/>
      <c r="CXZ109" s="250"/>
      <c r="CYA109" s="250"/>
      <c r="CYB109" s="250"/>
      <c r="CYC109" s="250"/>
      <c r="CYD109" s="250"/>
      <c r="CYE109" s="250"/>
      <c r="CYF109" s="250"/>
      <c r="CYG109" s="250"/>
      <c r="CYH109" s="250"/>
      <c r="CYI109" s="250"/>
      <c r="CYJ109" s="250"/>
      <c r="CYK109" s="250"/>
      <c r="CYL109" s="250"/>
      <c r="CYM109" s="250"/>
      <c r="CYN109" s="250"/>
      <c r="CYO109" s="250"/>
      <c r="CYP109" s="250"/>
      <c r="CYQ109" s="250"/>
      <c r="CYR109" s="250"/>
      <c r="CYS109" s="250"/>
      <c r="CYT109" s="250"/>
      <c r="CYU109" s="250"/>
      <c r="CYV109" s="250"/>
      <c r="CYW109" s="250"/>
      <c r="CYX109" s="250"/>
      <c r="CYY109" s="250"/>
      <c r="CYZ109" s="250"/>
      <c r="CZA109" s="250"/>
      <c r="CZB109" s="250"/>
      <c r="CZC109" s="250"/>
      <c r="CZD109" s="250"/>
      <c r="CZE109" s="250"/>
      <c r="CZF109" s="250"/>
      <c r="CZG109" s="250"/>
      <c r="CZH109" s="250"/>
      <c r="CZI109" s="250"/>
      <c r="CZJ109" s="250"/>
      <c r="CZK109" s="250"/>
      <c r="CZL109" s="250"/>
      <c r="CZM109" s="250"/>
      <c r="CZN109" s="250"/>
      <c r="CZO109" s="250"/>
      <c r="CZP109" s="250"/>
      <c r="CZQ109" s="250"/>
      <c r="CZR109" s="250"/>
      <c r="CZS109" s="250"/>
      <c r="CZT109" s="250"/>
      <c r="CZU109" s="250"/>
      <c r="CZV109" s="250"/>
      <c r="CZW109" s="250"/>
      <c r="CZX109" s="250"/>
      <c r="CZY109" s="250"/>
      <c r="CZZ109" s="250"/>
      <c r="DAA109" s="250"/>
      <c r="DAB109" s="250"/>
      <c r="DAC109" s="250"/>
      <c r="DAD109" s="250"/>
      <c r="DAE109" s="250"/>
      <c r="DAF109" s="250"/>
      <c r="DAG109" s="250"/>
      <c r="DAH109" s="250"/>
      <c r="DAI109" s="250"/>
      <c r="DAJ109" s="250"/>
      <c r="DAK109" s="250"/>
      <c r="DAL109" s="250"/>
      <c r="DAM109" s="250"/>
      <c r="DAN109" s="250"/>
      <c r="DAO109" s="250"/>
      <c r="DAP109" s="250"/>
      <c r="DAQ109" s="250"/>
      <c r="DAR109" s="250"/>
      <c r="DAS109" s="250"/>
      <c r="DAT109" s="250"/>
      <c r="DAU109" s="250"/>
      <c r="DAV109" s="250"/>
      <c r="DAW109" s="250"/>
      <c r="DAX109" s="250"/>
      <c r="DAY109" s="250"/>
      <c r="DAZ109" s="250"/>
      <c r="DBA109" s="250"/>
      <c r="DBB109" s="250"/>
      <c r="DBC109" s="250"/>
      <c r="DBD109" s="250"/>
      <c r="DBE109" s="250"/>
      <c r="DBF109" s="250"/>
      <c r="DBG109" s="250"/>
      <c r="DBH109" s="250"/>
      <c r="DBI109" s="250"/>
      <c r="DBJ109" s="250"/>
      <c r="DBK109" s="250"/>
      <c r="DBL109" s="250"/>
      <c r="DBM109" s="250"/>
      <c r="DBN109" s="250"/>
      <c r="DBO109" s="250"/>
      <c r="DBP109" s="250"/>
      <c r="DBQ109" s="250"/>
      <c r="DBR109" s="250"/>
      <c r="DBS109" s="250"/>
      <c r="DBT109" s="250"/>
      <c r="DBU109" s="250"/>
      <c r="DBV109" s="250"/>
      <c r="DBW109" s="250"/>
      <c r="DBX109" s="250"/>
      <c r="DBY109" s="250"/>
      <c r="DBZ109" s="250"/>
      <c r="DCA109" s="250"/>
      <c r="DCB109" s="250"/>
      <c r="DCC109" s="250"/>
      <c r="DCD109" s="250"/>
      <c r="DCE109" s="250"/>
      <c r="DCF109" s="250"/>
      <c r="DCG109" s="250"/>
      <c r="DCH109" s="250"/>
      <c r="DCI109" s="250"/>
      <c r="DCJ109" s="250"/>
      <c r="DCK109" s="250"/>
      <c r="DCL109" s="250"/>
      <c r="DCM109" s="250"/>
      <c r="DCN109" s="250"/>
      <c r="DCO109" s="250"/>
      <c r="DCP109" s="250"/>
      <c r="DCQ109" s="250"/>
      <c r="DCR109" s="250"/>
      <c r="DCS109" s="250"/>
      <c r="DCT109" s="250"/>
      <c r="DCU109" s="250"/>
      <c r="DCV109" s="250"/>
      <c r="DCW109" s="250"/>
      <c r="DCX109" s="250"/>
      <c r="DCY109" s="250"/>
      <c r="DCZ109" s="250"/>
      <c r="DDA109" s="250"/>
      <c r="DDB109" s="250"/>
      <c r="DDC109" s="250"/>
      <c r="DDD109" s="250"/>
      <c r="DDE109" s="250"/>
      <c r="DDF109" s="250"/>
      <c r="DDG109" s="250"/>
      <c r="DDH109" s="250"/>
      <c r="DDI109" s="250"/>
      <c r="DDJ109" s="250"/>
      <c r="DDK109" s="250"/>
      <c r="DDL109" s="250"/>
      <c r="DDM109" s="250"/>
      <c r="DDN109" s="250"/>
      <c r="DDO109" s="250"/>
      <c r="DDP109" s="250"/>
      <c r="DDQ109" s="250"/>
      <c r="DDR109" s="250"/>
      <c r="DDS109" s="250"/>
      <c r="DDT109" s="250"/>
      <c r="DDU109" s="250"/>
      <c r="DDV109" s="250"/>
      <c r="DDW109" s="250"/>
      <c r="DDX109" s="250"/>
      <c r="DDY109" s="250"/>
      <c r="DDZ109" s="250"/>
      <c r="DEA109" s="250"/>
      <c r="DEB109" s="250"/>
      <c r="DEC109" s="250"/>
      <c r="DED109" s="250"/>
      <c r="DEE109" s="250"/>
      <c r="DEF109" s="250"/>
      <c r="DEG109" s="250"/>
      <c r="DEH109" s="250"/>
      <c r="DEI109" s="250"/>
      <c r="DEJ109" s="250"/>
      <c r="DEK109" s="250"/>
      <c r="DEL109" s="250"/>
      <c r="DEM109" s="250"/>
      <c r="DEN109" s="250"/>
      <c r="DEO109" s="250"/>
      <c r="DEP109" s="250"/>
      <c r="DEQ109" s="250"/>
      <c r="DER109" s="250"/>
      <c r="DES109" s="250"/>
      <c r="DET109" s="250"/>
      <c r="DEU109" s="250"/>
      <c r="DEV109" s="250"/>
      <c r="DEW109" s="250"/>
      <c r="DEX109" s="250"/>
      <c r="DEY109" s="250"/>
      <c r="DEZ109" s="250"/>
      <c r="DFA109" s="250"/>
      <c r="DFB109" s="250"/>
      <c r="DFC109" s="250"/>
      <c r="DFD109" s="250"/>
      <c r="DFE109" s="250"/>
      <c r="DFF109" s="250"/>
      <c r="DFG109" s="250"/>
      <c r="DFH109" s="250"/>
      <c r="DFI109" s="250"/>
      <c r="DFJ109" s="250"/>
      <c r="DFK109" s="250"/>
      <c r="DFL109" s="250"/>
      <c r="DFM109" s="250"/>
      <c r="DFN109" s="250"/>
      <c r="DFO109" s="250"/>
      <c r="DFP109" s="250"/>
      <c r="DFQ109" s="250"/>
      <c r="DFR109" s="250"/>
      <c r="DFS109" s="250"/>
      <c r="DFT109" s="250"/>
      <c r="DFU109" s="250"/>
      <c r="DFV109" s="250"/>
      <c r="DFW109" s="250"/>
      <c r="DFX109" s="250"/>
      <c r="DFY109" s="250"/>
      <c r="DFZ109" s="250"/>
      <c r="DGA109" s="250"/>
      <c r="DGB109" s="250"/>
      <c r="DGC109" s="250"/>
      <c r="DGD109" s="250"/>
      <c r="DGE109" s="250"/>
      <c r="DGF109" s="250"/>
      <c r="DGG109" s="250"/>
      <c r="DGH109" s="250"/>
      <c r="DGI109" s="250"/>
      <c r="DGJ109" s="250"/>
      <c r="DGK109" s="250"/>
      <c r="DGL109" s="250"/>
      <c r="DGM109" s="250"/>
      <c r="DGN109" s="250"/>
      <c r="DGO109" s="250"/>
      <c r="DGP109" s="250"/>
      <c r="DGQ109" s="250"/>
      <c r="DGR109" s="250"/>
      <c r="DGS109" s="250"/>
      <c r="DGT109" s="250"/>
      <c r="DGU109" s="250"/>
      <c r="DGV109" s="250"/>
      <c r="DGW109" s="250"/>
      <c r="DGX109" s="250"/>
      <c r="DGY109" s="250"/>
      <c r="DGZ109" s="250"/>
      <c r="DHA109" s="250"/>
      <c r="DHB109" s="250"/>
      <c r="DHC109" s="250"/>
      <c r="DHD109" s="250"/>
      <c r="DHE109" s="250"/>
      <c r="DHF109" s="250"/>
      <c r="DHG109" s="250"/>
      <c r="DHH109" s="250"/>
      <c r="DHI109" s="250"/>
      <c r="DHJ109" s="250"/>
      <c r="DHK109" s="250"/>
      <c r="DHL109" s="250"/>
      <c r="DHM109" s="250"/>
      <c r="DHN109" s="250"/>
      <c r="DHO109" s="250"/>
      <c r="DHP109" s="250"/>
      <c r="DHQ109" s="250"/>
      <c r="DHR109" s="250"/>
      <c r="DHS109" s="250"/>
      <c r="DHT109" s="250"/>
      <c r="DHU109" s="250"/>
      <c r="DHV109" s="250"/>
      <c r="DHW109" s="250"/>
      <c r="DHX109" s="250"/>
      <c r="DHY109" s="250"/>
      <c r="DHZ109" s="250"/>
      <c r="DIA109" s="250"/>
      <c r="DIB109" s="250"/>
      <c r="DIC109" s="250"/>
      <c r="DID109" s="250"/>
      <c r="DIE109" s="250"/>
      <c r="DIF109" s="250"/>
      <c r="DIG109" s="250"/>
      <c r="DIH109" s="250"/>
      <c r="DII109" s="250"/>
      <c r="DIJ109" s="250"/>
      <c r="DIK109" s="250"/>
      <c r="DIL109" s="250"/>
      <c r="DIM109" s="250"/>
      <c r="DIN109" s="250"/>
      <c r="DIO109" s="250"/>
      <c r="DIP109" s="250"/>
      <c r="DIQ109" s="250"/>
      <c r="DIR109" s="250"/>
      <c r="DIS109" s="250"/>
      <c r="DIT109" s="250"/>
      <c r="DIU109" s="250"/>
      <c r="DIV109" s="250"/>
      <c r="DIW109" s="250"/>
      <c r="DIX109" s="250"/>
      <c r="DIY109" s="250"/>
      <c r="DIZ109" s="250"/>
      <c r="DJA109" s="250"/>
      <c r="DJB109" s="250"/>
      <c r="DJC109" s="250"/>
      <c r="DJD109" s="250"/>
      <c r="DJE109" s="250"/>
      <c r="DJF109" s="250"/>
      <c r="DJG109" s="250"/>
      <c r="DJH109" s="250"/>
      <c r="DJI109" s="250"/>
      <c r="DJJ109" s="250"/>
      <c r="DJK109" s="250"/>
      <c r="DJL109" s="250"/>
      <c r="DJM109" s="250"/>
      <c r="DJN109" s="250"/>
      <c r="DJO109" s="250"/>
      <c r="DJP109" s="250"/>
      <c r="DJQ109" s="250"/>
      <c r="DJR109" s="250"/>
      <c r="DJS109" s="250"/>
      <c r="DJT109" s="250"/>
      <c r="DJU109" s="250"/>
      <c r="DJV109" s="250"/>
      <c r="DJW109" s="250"/>
      <c r="DJX109" s="250"/>
      <c r="DJY109" s="250"/>
      <c r="DJZ109" s="250"/>
      <c r="DKA109" s="250"/>
      <c r="DKB109" s="250"/>
      <c r="DKC109" s="250"/>
      <c r="DKD109" s="250"/>
      <c r="DKE109" s="250"/>
      <c r="DKF109" s="250"/>
      <c r="DKG109" s="250"/>
      <c r="DKH109" s="250"/>
      <c r="DKI109" s="250"/>
      <c r="DKJ109" s="250"/>
      <c r="DKK109" s="250"/>
      <c r="DKL109" s="250"/>
      <c r="DKM109" s="250"/>
      <c r="DKN109" s="250"/>
      <c r="DKO109" s="250"/>
      <c r="DKP109" s="250"/>
      <c r="DKQ109" s="250"/>
      <c r="DKR109" s="250"/>
      <c r="DKS109" s="250"/>
      <c r="DKT109" s="250"/>
      <c r="DKU109" s="250"/>
      <c r="DKV109" s="250"/>
      <c r="DKW109" s="250"/>
      <c r="DKX109" s="250"/>
      <c r="DKY109" s="250"/>
      <c r="DKZ109" s="250"/>
      <c r="DLA109" s="250"/>
      <c r="DLB109" s="250"/>
      <c r="DLC109" s="250"/>
      <c r="DLD109" s="250"/>
      <c r="DLE109" s="250"/>
      <c r="DLF109" s="250"/>
      <c r="DLG109" s="250"/>
      <c r="DLH109" s="250"/>
      <c r="DLI109" s="250"/>
      <c r="DLJ109" s="250"/>
      <c r="DLK109" s="250"/>
      <c r="DLL109" s="250"/>
      <c r="DLM109" s="250"/>
      <c r="DLN109" s="250"/>
      <c r="DLO109" s="250"/>
      <c r="DLP109" s="250"/>
      <c r="DLQ109" s="250"/>
      <c r="DLR109" s="250"/>
      <c r="DLS109" s="250"/>
      <c r="DLT109" s="250"/>
      <c r="DLU109" s="250"/>
      <c r="DLV109" s="250"/>
      <c r="DLW109" s="250"/>
      <c r="DLX109" s="250"/>
      <c r="DLY109" s="250"/>
      <c r="DLZ109" s="250"/>
      <c r="DMA109" s="250"/>
      <c r="DMB109" s="250"/>
      <c r="DMC109" s="250"/>
      <c r="DMD109" s="250"/>
      <c r="DME109" s="250"/>
      <c r="DMF109" s="250"/>
      <c r="DMG109" s="250"/>
      <c r="DMH109" s="250"/>
      <c r="DMI109" s="250"/>
      <c r="DMJ109" s="250"/>
      <c r="DMK109" s="250"/>
      <c r="DML109" s="250"/>
      <c r="DMM109" s="250"/>
      <c r="DMN109" s="250"/>
      <c r="DMO109" s="250"/>
      <c r="DMP109" s="250"/>
      <c r="DMQ109" s="250"/>
      <c r="DMR109" s="250"/>
      <c r="DMS109" s="250"/>
      <c r="DMT109" s="250"/>
      <c r="DMU109" s="250"/>
      <c r="DMV109" s="250"/>
      <c r="DMW109" s="250"/>
      <c r="DMX109" s="250"/>
      <c r="DMY109" s="250"/>
      <c r="DMZ109" s="250"/>
      <c r="DNA109" s="250"/>
      <c r="DNB109" s="250"/>
      <c r="DNC109" s="250"/>
      <c r="DND109" s="250"/>
      <c r="DNE109" s="250"/>
      <c r="DNF109" s="250"/>
      <c r="DNG109" s="250"/>
      <c r="DNH109" s="250"/>
      <c r="DNI109" s="250"/>
      <c r="DNJ109" s="250"/>
      <c r="DNK109" s="250"/>
      <c r="DNL109" s="250"/>
      <c r="DNM109" s="250"/>
      <c r="DNN109" s="250"/>
      <c r="DNO109" s="250"/>
      <c r="DNP109" s="250"/>
      <c r="DNQ109" s="250"/>
      <c r="DNR109" s="250"/>
      <c r="DNS109" s="250"/>
      <c r="DNT109" s="250"/>
      <c r="DNU109" s="250"/>
      <c r="DNV109" s="250"/>
      <c r="DNW109" s="250"/>
      <c r="DNX109" s="250"/>
      <c r="DNY109" s="250"/>
      <c r="DNZ109" s="250"/>
      <c r="DOA109" s="250"/>
      <c r="DOB109" s="250"/>
      <c r="DOC109" s="250"/>
      <c r="DOD109" s="250"/>
      <c r="DOE109" s="250"/>
      <c r="DOF109" s="250"/>
      <c r="DOG109" s="250"/>
      <c r="DOH109" s="250"/>
      <c r="DOI109" s="250"/>
      <c r="DOJ109" s="250"/>
      <c r="DOK109" s="250"/>
      <c r="DOL109" s="250"/>
      <c r="DOM109" s="250"/>
      <c r="DON109" s="250"/>
      <c r="DOO109" s="250"/>
      <c r="DOP109" s="250"/>
      <c r="DOQ109" s="250"/>
      <c r="DOR109" s="250"/>
      <c r="DOS109" s="250"/>
      <c r="DOT109" s="250"/>
      <c r="DOU109" s="250"/>
      <c r="DOV109" s="250"/>
      <c r="DOW109" s="250"/>
      <c r="DOX109" s="250"/>
      <c r="DOY109" s="250"/>
      <c r="DOZ109" s="250"/>
      <c r="DPA109" s="250"/>
      <c r="DPB109" s="250"/>
      <c r="DPC109" s="250"/>
      <c r="DPD109" s="250"/>
      <c r="DPE109" s="250"/>
      <c r="DPF109" s="250"/>
      <c r="DPG109" s="250"/>
      <c r="DPH109" s="250"/>
      <c r="DPI109" s="250"/>
      <c r="DPJ109" s="250"/>
      <c r="DPK109" s="250"/>
      <c r="DPL109" s="250"/>
      <c r="DPM109" s="250"/>
      <c r="DPN109" s="250"/>
      <c r="DPO109" s="250"/>
      <c r="DPP109" s="250"/>
      <c r="DPQ109" s="250"/>
      <c r="DPR109" s="250"/>
      <c r="DPS109" s="250"/>
      <c r="DPT109" s="250"/>
      <c r="DPU109" s="250"/>
      <c r="DPV109" s="250"/>
      <c r="DPW109" s="250"/>
      <c r="DPX109" s="250"/>
      <c r="DPY109" s="250"/>
      <c r="DPZ109" s="250"/>
      <c r="DQA109" s="250"/>
      <c r="DQB109" s="250"/>
      <c r="DQC109" s="250"/>
      <c r="DQD109" s="250"/>
      <c r="DQE109" s="250"/>
      <c r="DQF109" s="250"/>
      <c r="DQG109" s="250"/>
      <c r="DQH109" s="250"/>
      <c r="DQI109" s="250"/>
      <c r="DQJ109" s="250"/>
      <c r="DQK109" s="250"/>
      <c r="DQL109" s="250"/>
      <c r="DQM109" s="250"/>
      <c r="DQN109" s="250"/>
      <c r="DQO109" s="250"/>
      <c r="DQP109" s="250"/>
      <c r="DQQ109" s="250"/>
      <c r="DQR109" s="250"/>
      <c r="DQS109" s="250"/>
      <c r="DQT109" s="250"/>
      <c r="DQU109" s="250"/>
      <c r="DQV109" s="250"/>
      <c r="DQW109" s="250"/>
      <c r="DQX109" s="250"/>
      <c r="DQY109" s="250"/>
      <c r="DQZ109" s="250"/>
      <c r="DRA109" s="250"/>
      <c r="DRB109" s="250"/>
      <c r="DRC109" s="250"/>
      <c r="DRD109" s="250"/>
      <c r="DRE109" s="250"/>
      <c r="DRF109" s="250"/>
      <c r="DRG109" s="250"/>
      <c r="DRH109" s="250"/>
      <c r="DRI109" s="250"/>
      <c r="DRJ109" s="250"/>
      <c r="DRK109" s="250"/>
      <c r="DRL109" s="250"/>
      <c r="DRM109" s="250"/>
      <c r="DRN109" s="250"/>
      <c r="DRO109" s="250"/>
      <c r="DRP109" s="250"/>
      <c r="DRQ109" s="250"/>
      <c r="DRR109" s="250"/>
      <c r="DRS109" s="250"/>
      <c r="DRT109" s="250"/>
      <c r="DRU109" s="250"/>
      <c r="DRV109" s="250"/>
      <c r="DRW109" s="250"/>
      <c r="DRX109" s="250"/>
      <c r="DRY109" s="250"/>
      <c r="DRZ109" s="250"/>
      <c r="DSA109" s="250"/>
      <c r="DSB109" s="250"/>
      <c r="DSC109" s="250"/>
      <c r="DSD109" s="250"/>
      <c r="DSE109" s="250"/>
      <c r="DSF109" s="250"/>
      <c r="DSG109" s="250"/>
      <c r="DSH109" s="250"/>
      <c r="DSI109" s="250"/>
      <c r="DSJ109" s="250"/>
      <c r="DSK109" s="250"/>
      <c r="DSL109" s="250"/>
      <c r="DSM109" s="250"/>
      <c r="DSN109" s="250"/>
      <c r="DSO109" s="250"/>
      <c r="DSP109" s="250"/>
      <c r="DSQ109" s="250"/>
      <c r="DSR109" s="250"/>
      <c r="DSS109" s="250"/>
      <c r="DST109" s="250"/>
      <c r="DSU109" s="250"/>
      <c r="DSV109" s="250"/>
      <c r="DSW109" s="250"/>
      <c r="DSX109" s="250"/>
      <c r="DSY109" s="250"/>
      <c r="DSZ109" s="250"/>
      <c r="DTA109" s="250"/>
      <c r="DTB109" s="250"/>
      <c r="DTC109" s="250"/>
      <c r="DTD109" s="250"/>
      <c r="DTE109" s="250"/>
      <c r="DTF109" s="250"/>
      <c r="DTG109" s="250"/>
      <c r="DTH109" s="250"/>
      <c r="DTI109" s="250"/>
      <c r="DTJ109" s="250"/>
      <c r="DTK109" s="250"/>
      <c r="DTL109" s="250"/>
      <c r="DTM109" s="250"/>
      <c r="DTN109" s="250"/>
      <c r="DTO109" s="250"/>
      <c r="DTP109" s="250"/>
      <c r="DTQ109" s="250"/>
      <c r="DTR109" s="250"/>
      <c r="DTS109" s="250"/>
      <c r="DTT109" s="250"/>
      <c r="DTU109" s="250"/>
      <c r="DTV109" s="250"/>
      <c r="DTW109" s="250"/>
      <c r="DTX109" s="250"/>
      <c r="DTY109" s="250"/>
      <c r="DTZ109" s="250"/>
      <c r="DUA109" s="250"/>
      <c r="DUB109" s="250"/>
      <c r="DUC109" s="250"/>
      <c r="DUD109" s="250"/>
      <c r="DUE109" s="250"/>
      <c r="DUF109" s="250"/>
      <c r="DUG109" s="250"/>
      <c r="DUH109" s="250"/>
      <c r="DUI109" s="250"/>
      <c r="DUJ109" s="250"/>
      <c r="DUK109" s="250"/>
      <c r="DUL109" s="250"/>
      <c r="DUM109" s="250"/>
      <c r="DUN109" s="250"/>
      <c r="DUO109" s="250"/>
      <c r="DUP109" s="250"/>
      <c r="DUQ109" s="250"/>
      <c r="DUR109" s="250"/>
      <c r="DUS109" s="250"/>
      <c r="DUT109" s="250"/>
      <c r="DUU109" s="250"/>
      <c r="DUV109" s="250"/>
      <c r="DUW109" s="250"/>
      <c r="DUX109" s="250"/>
      <c r="DUY109" s="250"/>
      <c r="DUZ109" s="250"/>
      <c r="DVA109" s="250"/>
      <c r="DVB109" s="250"/>
      <c r="DVC109" s="250"/>
      <c r="DVD109" s="250"/>
      <c r="DVE109" s="250"/>
      <c r="DVF109" s="250"/>
      <c r="DVG109" s="250"/>
      <c r="DVH109" s="250"/>
      <c r="DVI109" s="250"/>
      <c r="DVJ109" s="250"/>
      <c r="DVK109" s="250"/>
      <c r="DVL109" s="250"/>
      <c r="DVM109" s="250"/>
      <c r="DVN109" s="250"/>
      <c r="DVO109" s="250"/>
      <c r="DVP109" s="250"/>
      <c r="DVQ109" s="250"/>
      <c r="DVR109" s="250"/>
      <c r="DVS109" s="250"/>
      <c r="DVT109" s="250"/>
      <c r="DVU109" s="250"/>
      <c r="DVV109" s="250"/>
      <c r="DVW109" s="250"/>
      <c r="DVX109" s="250"/>
      <c r="DVY109" s="250"/>
      <c r="DVZ109" s="250"/>
      <c r="DWA109" s="250"/>
      <c r="DWB109" s="250"/>
      <c r="DWC109" s="250"/>
      <c r="DWD109" s="250"/>
      <c r="DWE109" s="250"/>
      <c r="DWF109" s="250"/>
      <c r="DWG109" s="250"/>
      <c r="DWH109" s="250"/>
      <c r="DWI109" s="250"/>
      <c r="DWJ109" s="250"/>
      <c r="DWK109" s="250"/>
      <c r="DWL109" s="250"/>
      <c r="DWM109" s="250"/>
      <c r="DWN109" s="250"/>
      <c r="DWO109" s="250"/>
      <c r="DWP109" s="250"/>
      <c r="DWQ109" s="250"/>
      <c r="DWR109" s="250"/>
      <c r="DWS109" s="250"/>
      <c r="DWT109" s="250"/>
      <c r="DWU109" s="250"/>
      <c r="DWV109" s="250"/>
      <c r="DWW109" s="250"/>
      <c r="DWX109" s="250"/>
      <c r="DWY109" s="250"/>
      <c r="DWZ109" s="250"/>
      <c r="DXA109" s="250"/>
      <c r="DXB109" s="250"/>
      <c r="DXC109" s="250"/>
      <c r="DXD109" s="250"/>
      <c r="DXE109" s="250"/>
      <c r="DXF109" s="250"/>
      <c r="DXG109" s="250"/>
      <c r="DXH109" s="250"/>
      <c r="DXI109" s="250"/>
      <c r="DXJ109" s="250"/>
      <c r="DXK109" s="250"/>
      <c r="DXL109" s="250"/>
      <c r="DXM109" s="250"/>
      <c r="DXN109" s="250"/>
      <c r="DXO109" s="250"/>
      <c r="DXP109" s="250"/>
      <c r="DXQ109" s="250"/>
      <c r="DXR109" s="250"/>
      <c r="DXS109" s="250"/>
      <c r="DXT109" s="250"/>
      <c r="DXU109" s="250"/>
      <c r="DXV109" s="250"/>
      <c r="DXW109" s="250"/>
      <c r="DXX109" s="250"/>
      <c r="DXY109" s="250"/>
      <c r="DXZ109" s="250"/>
      <c r="DYA109" s="250"/>
      <c r="DYB109" s="250"/>
      <c r="DYC109" s="250"/>
      <c r="DYD109" s="250"/>
      <c r="DYE109" s="250"/>
      <c r="DYF109" s="250"/>
      <c r="DYG109" s="250"/>
      <c r="DYH109" s="250"/>
      <c r="DYI109" s="250"/>
      <c r="DYJ109" s="250"/>
      <c r="DYK109" s="250"/>
      <c r="DYL109" s="250"/>
      <c r="DYM109" s="250"/>
      <c r="DYN109" s="250"/>
      <c r="DYO109" s="250"/>
      <c r="DYP109" s="250"/>
      <c r="DYQ109" s="250"/>
      <c r="DYR109" s="250"/>
      <c r="DYS109" s="250"/>
      <c r="DYT109" s="250"/>
      <c r="DYU109" s="250"/>
      <c r="DYV109" s="250"/>
      <c r="DYW109" s="250"/>
      <c r="DYX109" s="250"/>
      <c r="DYY109" s="250"/>
      <c r="DYZ109" s="250"/>
      <c r="DZA109" s="250"/>
      <c r="DZB109" s="250"/>
      <c r="DZC109" s="250"/>
      <c r="DZD109" s="250"/>
      <c r="DZE109" s="250"/>
      <c r="DZF109" s="250"/>
      <c r="DZG109" s="250"/>
      <c r="DZH109" s="250"/>
      <c r="DZI109" s="250"/>
      <c r="DZJ109" s="250"/>
      <c r="DZK109" s="250"/>
      <c r="DZL109" s="250"/>
      <c r="DZM109" s="250"/>
      <c r="DZN109" s="250"/>
      <c r="DZO109" s="250"/>
      <c r="DZP109" s="250"/>
      <c r="DZQ109" s="250"/>
      <c r="DZR109" s="250"/>
      <c r="DZS109" s="250"/>
      <c r="DZT109" s="250"/>
      <c r="DZU109" s="250"/>
      <c r="DZV109" s="250"/>
      <c r="DZW109" s="250"/>
      <c r="DZX109" s="250"/>
      <c r="DZY109" s="250"/>
      <c r="DZZ109" s="250"/>
      <c r="EAA109" s="250"/>
      <c r="EAB109" s="250"/>
      <c r="EAC109" s="250"/>
      <c r="EAD109" s="250"/>
      <c r="EAE109" s="250"/>
      <c r="EAF109" s="250"/>
      <c r="EAG109" s="250"/>
      <c r="EAH109" s="250"/>
      <c r="EAI109" s="250"/>
      <c r="EAJ109" s="250"/>
      <c r="EAK109" s="250"/>
      <c r="EAL109" s="250"/>
      <c r="EAM109" s="250"/>
      <c r="EAN109" s="250"/>
      <c r="EAO109" s="250"/>
      <c r="EAP109" s="250"/>
      <c r="EAQ109" s="250"/>
      <c r="EAR109" s="250"/>
      <c r="EAS109" s="250"/>
      <c r="EAT109" s="250"/>
      <c r="EAU109" s="250"/>
      <c r="EAV109" s="250"/>
      <c r="EAW109" s="250"/>
      <c r="EAX109" s="250"/>
      <c r="EAY109" s="250"/>
      <c r="EAZ109" s="250"/>
      <c r="EBA109" s="250"/>
      <c r="EBB109" s="250"/>
      <c r="EBC109" s="250"/>
      <c r="EBD109" s="250"/>
      <c r="EBE109" s="250"/>
      <c r="EBF109" s="250"/>
      <c r="EBG109" s="250"/>
      <c r="EBH109" s="250"/>
      <c r="EBI109" s="250"/>
      <c r="EBJ109" s="250"/>
      <c r="EBK109" s="250"/>
      <c r="EBL109" s="250"/>
      <c r="EBM109" s="250"/>
      <c r="EBN109" s="250"/>
      <c r="EBO109" s="250"/>
      <c r="EBP109" s="250"/>
      <c r="EBQ109" s="250"/>
      <c r="EBR109" s="250"/>
      <c r="EBS109" s="250"/>
      <c r="EBT109" s="250"/>
      <c r="EBU109" s="250"/>
      <c r="EBV109" s="250"/>
      <c r="EBW109" s="250"/>
      <c r="EBX109" s="250"/>
      <c r="EBY109" s="250"/>
      <c r="EBZ109" s="250"/>
      <c r="ECA109" s="250"/>
      <c r="ECB109" s="250"/>
      <c r="ECC109" s="250"/>
      <c r="ECD109" s="250"/>
      <c r="ECE109" s="250"/>
      <c r="ECF109" s="250"/>
      <c r="ECG109" s="250"/>
      <c r="ECH109" s="250"/>
      <c r="ECI109" s="250"/>
      <c r="ECJ109" s="250"/>
      <c r="ECK109" s="250"/>
      <c r="ECL109" s="250"/>
      <c r="ECM109" s="250"/>
      <c r="ECN109" s="250"/>
      <c r="ECO109" s="250"/>
      <c r="ECP109" s="250"/>
      <c r="ECQ109" s="250"/>
      <c r="ECR109" s="250"/>
      <c r="ECS109" s="250"/>
      <c r="ECT109" s="250"/>
      <c r="ECU109" s="250"/>
      <c r="ECV109" s="250"/>
      <c r="ECW109" s="250"/>
      <c r="ECX109" s="250"/>
      <c r="ECY109" s="250"/>
      <c r="ECZ109" s="250"/>
      <c r="EDA109" s="250"/>
      <c r="EDB109" s="250"/>
      <c r="EDC109" s="250"/>
      <c r="EDD109" s="250"/>
      <c r="EDE109" s="250"/>
      <c r="EDF109" s="250"/>
      <c r="EDG109" s="250"/>
      <c r="EDH109" s="250"/>
      <c r="EDI109" s="250"/>
      <c r="EDJ109" s="250"/>
      <c r="EDK109" s="250"/>
      <c r="EDL109" s="250"/>
      <c r="EDM109" s="250"/>
      <c r="EDN109" s="250"/>
      <c r="EDO109" s="250"/>
      <c r="EDP109" s="250"/>
      <c r="EDQ109" s="250"/>
      <c r="EDR109" s="250"/>
      <c r="EDS109" s="250"/>
      <c r="EDT109" s="250"/>
      <c r="EDU109" s="250"/>
      <c r="EDV109" s="250"/>
      <c r="EDW109" s="250"/>
      <c r="EDX109" s="250"/>
      <c r="EDY109" s="250"/>
      <c r="EDZ109" s="250"/>
      <c r="EEA109" s="250"/>
      <c r="EEB109" s="250"/>
      <c r="EEC109" s="250"/>
      <c r="EED109" s="250"/>
      <c r="EEE109" s="250"/>
      <c r="EEF109" s="250"/>
      <c r="EEG109" s="250"/>
      <c r="EEH109" s="250"/>
      <c r="EEI109" s="250"/>
      <c r="EEJ109" s="250"/>
      <c r="EEK109" s="250"/>
      <c r="EEL109" s="250"/>
      <c r="EEM109" s="250"/>
      <c r="EEN109" s="250"/>
      <c r="EEO109" s="250"/>
      <c r="EEP109" s="250"/>
      <c r="EEQ109" s="250"/>
      <c r="EER109" s="250"/>
      <c r="EES109" s="250"/>
      <c r="EET109" s="250"/>
      <c r="EEU109" s="250"/>
      <c r="EEV109" s="250"/>
      <c r="EEW109" s="250"/>
      <c r="EEX109" s="250"/>
      <c r="EEY109" s="250"/>
      <c r="EEZ109" s="250"/>
      <c r="EFA109" s="250"/>
      <c r="EFB109" s="250"/>
      <c r="EFC109" s="250"/>
      <c r="EFD109" s="250"/>
      <c r="EFE109" s="250"/>
      <c r="EFF109" s="250"/>
      <c r="EFG109" s="250"/>
      <c r="EFH109" s="250"/>
      <c r="EFI109" s="250"/>
      <c r="EFJ109" s="250"/>
      <c r="EFK109" s="250"/>
      <c r="EFL109" s="250"/>
      <c r="EFM109" s="250"/>
      <c r="EFN109" s="250"/>
      <c r="EFO109" s="250"/>
      <c r="EFP109" s="250"/>
      <c r="EFQ109" s="250"/>
      <c r="EFR109" s="250"/>
      <c r="EFS109" s="250"/>
      <c r="EFT109" s="250"/>
      <c r="EFU109" s="250"/>
      <c r="EFV109" s="250"/>
      <c r="EFW109" s="250"/>
      <c r="EFX109" s="250"/>
      <c r="EFY109" s="250"/>
      <c r="EFZ109" s="250"/>
      <c r="EGA109" s="250"/>
      <c r="EGB109" s="250"/>
      <c r="EGC109" s="250"/>
      <c r="EGD109" s="250"/>
      <c r="EGE109" s="250"/>
      <c r="EGF109" s="250"/>
      <c r="EGG109" s="250"/>
      <c r="EGH109" s="250"/>
      <c r="EGI109" s="250"/>
      <c r="EGJ109" s="250"/>
      <c r="EGK109" s="250"/>
      <c r="EGL109" s="250"/>
      <c r="EGM109" s="250"/>
      <c r="EGN109" s="250"/>
      <c r="EGO109" s="250"/>
      <c r="EGP109" s="250"/>
      <c r="EGQ109" s="250"/>
      <c r="EGR109" s="250"/>
      <c r="EGS109" s="250"/>
      <c r="EGT109" s="250"/>
      <c r="EGU109" s="250"/>
      <c r="EGV109" s="250"/>
      <c r="EGW109" s="250"/>
      <c r="EGX109" s="250"/>
      <c r="EGY109" s="250"/>
      <c r="EGZ109" s="250"/>
      <c r="EHA109" s="250"/>
      <c r="EHB109" s="250"/>
      <c r="EHC109" s="250"/>
      <c r="EHD109" s="250"/>
      <c r="EHE109" s="250"/>
      <c r="EHF109" s="250"/>
      <c r="EHG109" s="250"/>
      <c r="EHH109" s="250"/>
      <c r="EHI109" s="250"/>
      <c r="EHJ109" s="250"/>
      <c r="EHK109" s="250"/>
      <c r="EHL109" s="250"/>
      <c r="EHM109" s="250"/>
      <c r="EHN109" s="250"/>
      <c r="EHO109" s="250"/>
      <c r="EHP109" s="250"/>
      <c r="EHQ109" s="250"/>
      <c r="EHR109" s="250"/>
      <c r="EHS109" s="250"/>
      <c r="EHT109" s="250"/>
      <c r="EHU109" s="250"/>
      <c r="EHV109" s="250"/>
      <c r="EHW109" s="250"/>
      <c r="EHX109" s="250"/>
      <c r="EHY109" s="250"/>
      <c r="EHZ109" s="250"/>
      <c r="EIA109" s="250"/>
      <c r="EIB109" s="250"/>
      <c r="EIC109" s="250"/>
      <c r="EID109" s="250"/>
      <c r="EIE109" s="250"/>
      <c r="EIF109" s="250"/>
      <c r="EIG109" s="250"/>
      <c r="EIH109" s="250"/>
      <c r="EII109" s="250"/>
      <c r="EIJ109" s="250"/>
      <c r="EIK109" s="250"/>
      <c r="EIL109" s="250"/>
      <c r="EIM109" s="250"/>
      <c r="EIN109" s="250"/>
      <c r="EIO109" s="250"/>
      <c r="EIP109" s="250"/>
      <c r="EIQ109" s="250"/>
      <c r="EIR109" s="250"/>
      <c r="EIS109" s="250"/>
      <c r="EIT109" s="250"/>
      <c r="EIU109" s="250"/>
      <c r="EIV109" s="250"/>
      <c r="EIW109" s="250"/>
      <c r="EIX109" s="250"/>
      <c r="EIY109" s="250"/>
      <c r="EIZ109" s="250"/>
      <c r="EJA109" s="250"/>
      <c r="EJB109" s="250"/>
      <c r="EJC109" s="250"/>
      <c r="EJD109" s="250"/>
      <c r="EJE109" s="250"/>
      <c r="EJF109" s="250"/>
      <c r="EJG109" s="250"/>
      <c r="EJH109" s="250"/>
      <c r="EJI109" s="250"/>
      <c r="EJJ109" s="250"/>
      <c r="EJK109" s="250"/>
      <c r="EJL109" s="250"/>
      <c r="EJM109" s="250"/>
      <c r="EJN109" s="250"/>
      <c r="EJO109" s="250"/>
      <c r="EJP109" s="250"/>
      <c r="EJQ109" s="250"/>
      <c r="EJR109" s="250"/>
      <c r="EJS109" s="250"/>
      <c r="EJT109" s="250"/>
      <c r="EJU109" s="250"/>
      <c r="EJV109" s="250"/>
      <c r="EJW109" s="250"/>
      <c r="EJX109" s="250"/>
      <c r="EJY109" s="250"/>
      <c r="EJZ109" s="250"/>
      <c r="EKA109" s="250"/>
      <c r="EKB109" s="250"/>
      <c r="EKC109" s="250"/>
      <c r="EKD109" s="250"/>
      <c r="EKE109" s="250"/>
      <c r="EKF109" s="250"/>
      <c r="EKG109" s="250"/>
      <c r="EKH109" s="250"/>
      <c r="EKI109" s="250"/>
      <c r="EKJ109" s="250"/>
      <c r="EKK109" s="250"/>
      <c r="EKL109" s="250"/>
      <c r="EKM109" s="250"/>
      <c r="EKN109" s="250"/>
      <c r="EKO109" s="250"/>
      <c r="EKP109" s="250"/>
      <c r="EKQ109" s="250"/>
      <c r="EKR109" s="250"/>
      <c r="EKS109" s="250"/>
      <c r="EKT109" s="250"/>
      <c r="EKU109" s="250"/>
      <c r="EKV109" s="250"/>
      <c r="EKW109" s="250"/>
      <c r="EKX109" s="250"/>
      <c r="EKY109" s="250"/>
      <c r="EKZ109" s="250"/>
      <c r="ELA109" s="250"/>
      <c r="ELB109" s="250"/>
      <c r="ELC109" s="250"/>
      <c r="ELD109" s="250"/>
      <c r="ELE109" s="250"/>
      <c r="ELF109" s="250"/>
      <c r="ELG109" s="250"/>
      <c r="ELH109" s="250"/>
      <c r="ELI109" s="250"/>
      <c r="ELJ109" s="250"/>
      <c r="ELK109" s="250"/>
      <c r="ELL109" s="250"/>
      <c r="ELM109" s="250"/>
      <c r="ELN109" s="250"/>
      <c r="ELO109" s="250"/>
      <c r="ELP109" s="250"/>
      <c r="ELQ109" s="250"/>
      <c r="ELR109" s="250"/>
      <c r="ELS109" s="250"/>
      <c r="ELT109" s="250"/>
      <c r="ELU109" s="250"/>
      <c r="ELV109" s="250"/>
      <c r="ELW109" s="250"/>
      <c r="ELX109" s="250"/>
      <c r="ELY109" s="250"/>
      <c r="ELZ109" s="250"/>
      <c r="EMA109" s="250"/>
      <c r="EMB109" s="250"/>
      <c r="EMC109" s="250"/>
      <c r="EMD109" s="250"/>
      <c r="EME109" s="250"/>
      <c r="EMF109" s="250"/>
      <c r="EMG109" s="250"/>
      <c r="EMH109" s="250"/>
      <c r="EMI109" s="250"/>
      <c r="EMJ109" s="250"/>
      <c r="EMK109" s="250"/>
      <c r="EML109" s="250"/>
      <c r="EMM109" s="250"/>
      <c r="EMN109" s="250"/>
      <c r="EMO109" s="250"/>
      <c r="EMP109" s="250"/>
      <c r="EMQ109" s="250"/>
      <c r="EMR109" s="250"/>
      <c r="EMS109" s="250"/>
      <c r="EMT109" s="250"/>
      <c r="EMU109" s="250"/>
      <c r="EMV109" s="250"/>
      <c r="EMW109" s="250"/>
      <c r="EMX109" s="250"/>
      <c r="EMY109" s="250"/>
      <c r="EMZ109" s="250"/>
      <c r="ENA109" s="250"/>
      <c r="ENB109" s="250"/>
      <c r="ENC109" s="250"/>
      <c r="END109" s="250"/>
      <c r="ENE109" s="250"/>
      <c r="ENF109" s="250"/>
      <c r="ENG109" s="250"/>
      <c r="ENH109" s="250"/>
      <c r="ENI109" s="250"/>
      <c r="ENJ109" s="250"/>
      <c r="ENK109" s="250"/>
      <c r="ENL109" s="250"/>
      <c r="ENM109" s="250"/>
      <c r="ENN109" s="250"/>
      <c r="ENO109" s="250"/>
      <c r="ENP109" s="250"/>
      <c r="ENQ109" s="250"/>
      <c r="ENR109" s="250"/>
      <c r="ENS109" s="250"/>
      <c r="ENT109" s="250"/>
      <c r="ENU109" s="250"/>
      <c r="ENV109" s="250"/>
      <c r="ENW109" s="250"/>
      <c r="ENX109" s="250"/>
      <c r="ENY109" s="250"/>
      <c r="ENZ109" s="250"/>
      <c r="EOA109" s="250"/>
      <c r="EOB109" s="250"/>
      <c r="EOC109" s="250"/>
      <c r="EOD109" s="250"/>
      <c r="EOE109" s="250"/>
      <c r="EOF109" s="250"/>
      <c r="EOG109" s="250"/>
      <c r="EOH109" s="250"/>
      <c r="EOI109" s="250"/>
      <c r="EOJ109" s="250"/>
      <c r="EOK109" s="250"/>
      <c r="EOL109" s="250"/>
      <c r="EOM109" s="250"/>
      <c r="EON109" s="250"/>
      <c r="EOO109" s="250"/>
      <c r="EOP109" s="250"/>
      <c r="EOQ109" s="250"/>
      <c r="EOR109" s="250"/>
      <c r="EOS109" s="250"/>
      <c r="EOT109" s="250"/>
      <c r="EOU109" s="250"/>
      <c r="EOV109" s="250"/>
      <c r="EOW109" s="250"/>
      <c r="EOX109" s="250"/>
      <c r="EOY109" s="250"/>
      <c r="EOZ109" s="250"/>
      <c r="EPA109" s="250"/>
      <c r="EPB109" s="250"/>
      <c r="EPC109" s="250"/>
      <c r="EPD109" s="250"/>
      <c r="EPE109" s="250"/>
      <c r="EPF109" s="250"/>
      <c r="EPG109" s="250"/>
      <c r="EPH109" s="250"/>
      <c r="EPI109" s="250"/>
      <c r="EPJ109" s="250"/>
      <c r="EPK109" s="250"/>
      <c r="EPL109" s="250"/>
      <c r="EPM109" s="250"/>
      <c r="EPN109" s="250"/>
      <c r="EPO109" s="250"/>
      <c r="EPP109" s="250"/>
      <c r="EPQ109" s="250"/>
      <c r="EPR109" s="250"/>
      <c r="EPS109" s="250"/>
      <c r="EPT109" s="250"/>
      <c r="EPU109" s="250"/>
      <c r="EPV109" s="250"/>
      <c r="EPW109" s="250"/>
      <c r="EPX109" s="250"/>
      <c r="EPY109" s="250"/>
      <c r="EPZ109" s="250"/>
      <c r="EQA109" s="250"/>
      <c r="EQB109" s="250"/>
      <c r="EQC109" s="250"/>
      <c r="EQD109" s="250"/>
      <c r="EQE109" s="250"/>
      <c r="EQF109" s="250"/>
      <c r="EQG109" s="250"/>
      <c r="EQH109" s="250"/>
      <c r="EQI109" s="250"/>
      <c r="EQJ109" s="250"/>
      <c r="EQK109" s="250"/>
      <c r="EQL109" s="250"/>
      <c r="EQM109" s="250"/>
      <c r="EQN109" s="250"/>
      <c r="EQO109" s="250"/>
      <c r="EQP109" s="250"/>
      <c r="EQQ109" s="250"/>
      <c r="EQR109" s="250"/>
      <c r="EQS109" s="250"/>
      <c r="EQT109" s="250"/>
      <c r="EQU109" s="250"/>
      <c r="EQV109" s="250"/>
      <c r="EQW109" s="250"/>
      <c r="EQX109" s="250"/>
      <c r="EQY109" s="250"/>
      <c r="EQZ109" s="250"/>
      <c r="ERA109" s="250"/>
      <c r="ERB109" s="250"/>
      <c r="ERC109" s="250"/>
      <c r="ERD109" s="250"/>
      <c r="ERE109" s="250"/>
      <c r="ERF109" s="250"/>
      <c r="ERG109" s="250"/>
      <c r="ERH109" s="250"/>
      <c r="ERI109" s="250"/>
      <c r="ERJ109" s="250"/>
      <c r="ERK109" s="250"/>
      <c r="ERL109" s="250"/>
      <c r="ERM109" s="250"/>
      <c r="ERN109" s="250"/>
      <c r="ERO109" s="250"/>
      <c r="ERP109" s="250"/>
      <c r="ERQ109" s="250"/>
      <c r="ERR109" s="250"/>
      <c r="ERS109" s="250"/>
      <c r="ERT109" s="250"/>
      <c r="ERU109" s="250"/>
      <c r="ERV109" s="250"/>
      <c r="ERW109" s="250"/>
      <c r="ERX109" s="250"/>
      <c r="ERY109" s="250"/>
      <c r="ERZ109" s="250"/>
      <c r="ESA109" s="250"/>
      <c r="ESB109" s="250"/>
      <c r="ESC109" s="250"/>
      <c r="ESD109" s="250"/>
      <c r="ESE109" s="250"/>
      <c r="ESF109" s="250"/>
      <c r="ESG109" s="250"/>
      <c r="ESH109" s="250"/>
      <c r="ESI109" s="250"/>
      <c r="ESJ109" s="250"/>
      <c r="ESK109" s="250"/>
      <c r="ESL109" s="250"/>
      <c r="ESM109" s="250"/>
      <c r="ESN109" s="250"/>
      <c r="ESO109" s="250"/>
      <c r="ESP109" s="250"/>
      <c r="ESQ109" s="250"/>
      <c r="ESR109" s="250"/>
      <c r="ESS109" s="250"/>
      <c r="EST109" s="250"/>
      <c r="ESU109" s="250"/>
      <c r="ESV109" s="250"/>
      <c r="ESW109" s="250"/>
      <c r="ESX109" s="250"/>
      <c r="ESY109" s="250"/>
      <c r="ESZ109" s="250"/>
      <c r="ETA109" s="250"/>
      <c r="ETB109" s="250"/>
      <c r="ETC109" s="250"/>
      <c r="ETD109" s="250"/>
      <c r="ETE109" s="250"/>
      <c r="ETF109" s="250"/>
      <c r="ETG109" s="250"/>
      <c r="ETH109" s="250"/>
      <c r="ETI109" s="250"/>
      <c r="ETJ109" s="250"/>
      <c r="ETK109" s="250"/>
      <c r="ETL109" s="250"/>
      <c r="ETM109" s="250"/>
      <c r="ETN109" s="250"/>
      <c r="ETO109" s="250"/>
      <c r="ETP109" s="250"/>
      <c r="ETQ109" s="250"/>
      <c r="ETR109" s="250"/>
      <c r="ETS109" s="250"/>
      <c r="ETT109" s="250"/>
      <c r="ETU109" s="250"/>
      <c r="ETV109" s="250"/>
      <c r="ETW109" s="250"/>
      <c r="ETX109" s="250"/>
      <c r="ETY109" s="250"/>
      <c r="ETZ109" s="250"/>
      <c r="EUA109" s="250"/>
      <c r="EUB109" s="250"/>
      <c r="EUC109" s="250"/>
      <c r="EUD109" s="250"/>
      <c r="EUE109" s="250"/>
      <c r="EUF109" s="250"/>
      <c r="EUG109" s="250"/>
      <c r="EUH109" s="250"/>
      <c r="EUI109" s="250"/>
      <c r="EUJ109" s="250"/>
      <c r="EUK109" s="250"/>
      <c r="EUL109" s="250"/>
      <c r="EUM109" s="250"/>
      <c r="EUN109" s="250"/>
      <c r="EUO109" s="250"/>
      <c r="EUP109" s="250"/>
      <c r="EUQ109" s="250"/>
      <c r="EUR109" s="250"/>
      <c r="EUS109" s="250"/>
      <c r="EUT109" s="250"/>
      <c r="EUU109" s="250"/>
      <c r="EUV109" s="250"/>
      <c r="EUW109" s="250"/>
      <c r="EUX109" s="250"/>
      <c r="EUY109" s="250"/>
      <c r="EUZ109" s="250"/>
      <c r="EVA109" s="250"/>
      <c r="EVB109" s="250"/>
      <c r="EVC109" s="250"/>
      <c r="EVD109" s="250"/>
      <c r="EVE109" s="250"/>
      <c r="EVF109" s="250"/>
      <c r="EVG109" s="250"/>
      <c r="EVH109" s="250"/>
      <c r="EVI109" s="250"/>
      <c r="EVJ109" s="250"/>
      <c r="EVK109" s="250"/>
      <c r="EVL109" s="250"/>
      <c r="EVM109" s="250"/>
      <c r="EVN109" s="250"/>
      <c r="EVO109" s="250"/>
      <c r="EVP109" s="250"/>
      <c r="EVQ109" s="250"/>
      <c r="EVR109" s="250"/>
      <c r="EVS109" s="250"/>
      <c r="EVT109" s="250"/>
      <c r="EVU109" s="250"/>
      <c r="EVV109" s="250"/>
      <c r="EVW109" s="250"/>
      <c r="EVX109" s="250"/>
      <c r="EVY109" s="250"/>
      <c r="EVZ109" s="250"/>
      <c r="EWA109" s="250"/>
      <c r="EWB109" s="250"/>
      <c r="EWC109" s="250"/>
      <c r="EWD109" s="250"/>
      <c r="EWE109" s="250"/>
      <c r="EWF109" s="250"/>
      <c r="EWG109" s="250"/>
      <c r="EWH109" s="250"/>
      <c r="EWI109" s="250"/>
      <c r="EWJ109" s="250"/>
      <c r="EWK109" s="250"/>
      <c r="EWL109" s="250"/>
      <c r="EWM109" s="250"/>
      <c r="EWN109" s="250"/>
      <c r="EWO109" s="250"/>
      <c r="EWP109" s="250"/>
      <c r="EWQ109" s="250"/>
      <c r="EWR109" s="250"/>
      <c r="EWS109" s="250"/>
      <c r="EWT109" s="250"/>
      <c r="EWU109" s="250"/>
      <c r="EWV109" s="250"/>
      <c r="EWW109" s="250"/>
      <c r="EWX109" s="250"/>
      <c r="EWY109" s="250"/>
      <c r="EWZ109" s="250"/>
      <c r="EXA109" s="250"/>
      <c r="EXB109" s="250"/>
      <c r="EXC109" s="250"/>
      <c r="EXD109" s="250"/>
      <c r="EXE109" s="250"/>
      <c r="EXF109" s="250"/>
      <c r="EXG109" s="250"/>
      <c r="EXH109" s="250"/>
      <c r="EXI109" s="250"/>
      <c r="EXJ109" s="250"/>
      <c r="EXK109" s="250"/>
      <c r="EXL109" s="250"/>
      <c r="EXM109" s="250"/>
      <c r="EXN109" s="250"/>
      <c r="EXO109" s="250"/>
      <c r="EXP109" s="250"/>
      <c r="EXQ109" s="250"/>
      <c r="EXR109" s="250"/>
      <c r="EXS109" s="250"/>
      <c r="EXT109" s="250"/>
      <c r="EXU109" s="250"/>
      <c r="EXV109" s="250"/>
      <c r="EXW109" s="250"/>
      <c r="EXX109" s="250"/>
      <c r="EXY109" s="250"/>
      <c r="EXZ109" s="250"/>
      <c r="EYA109" s="250"/>
      <c r="EYB109" s="250"/>
      <c r="EYC109" s="250"/>
      <c r="EYD109" s="250"/>
      <c r="EYE109" s="250"/>
      <c r="EYF109" s="250"/>
      <c r="EYG109" s="250"/>
      <c r="EYH109" s="250"/>
      <c r="EYI109" s="250"/>
      <c r="EYJ109" s="250"/>
      <c r="EYK109" s="250"/>
      <c r="EYL109" s="250"/>
      <c r="EYM109" s="250"/>
      <c r="EYN109" s="250"/>
      <c r="EYO109" s="250"/>
      <c r="EYP109" s="250"/>
      <c r="EYQ109" s="250"/>
      <c r="EYR109" s="250"/>
      <c r="EYS109" s="250"/>
      <c r="EYT109" s="250"/>
      <c r="EYU109" s="250"/>
      <c r="EYV109" s="250"/>
      <c r="EYW109" s="250"/>
      <c r="EYX109" s="250"/>
      <c r="EYY109" s="250"/>
      <c r="EYZ109" s="250"/>
      <c r="EZA109" s="250"/>
      <c r="EZB109" s="250"/>
      <c r="EZC109" s="250"/>
      <c r="EZD109" s="250"/>
      <c r="EZE109" s="250"/>
      <c r="EZF109" s="250"/>
      <c r="EZG109" s="250"/>
      <c r="EZH109" s="250"/>
      <c r="EZI109" s="250"/>
      <c r="EZJ109" s="250"/>
      <c r="EZK109" s="250"/>
      <c r="EZL109" s="250"/>
      <c r="EZM109" s="250"/>
      <c r="EZN109" s="250"/>
      <c r="EZO109" s="250"/>
      <c r="EZP109" s="250"/>
      <c r="EZQ109" s="250"/>
      <c r="EZR109" s="250"/>
      <c r="EZS109" s="250"/>
      <c r="EZT109" s="250"/>
      <c r="EZU109" s="250"/>
      <c r="EZV109" s="250"/>
      <c r="EZW109" s="250"/>
      <c r="EZX109" s="250"/>
      <c r="EZY109" s="250"/>
      <c r="EZZ109" s="250"/>
      <c r="FAA109" s="250"/>
      <c r="FAB109" s="250"/>
      <c r="FAC109" s="250"/>
      <c r="FAD109" s="250"/>
      <c r="FAE109" s="250"/>
      <c r="FAF109" s="250"/>
      <c r="FAG109" s="250"/>
      <c r="FAH109" s="250"/>
      <c r="FAI109" s="250"/>
      <c r="FAJ109" s="250"/>
      <c r="FAK109" s="250"/>
      <c r="FAL109" s="250"/>
      <c r="FAM109" s="250"/>
      <c r="FAN109" s="250"/>
      <c r="FAO109" s="250"/>
      <c r="FAP109" s="250"/>
      <c r="FAQ109" s="250"/>
      <c r="FAR109" s="250"/>
      <c r="FAS109" s="250"/>
      <c r="FAT109" s="250"/>
      <c r="FAU109" s="250"/>
      <c r="FAV109" s="250"/>
      <c r="FAW109" s="250"/>
      <c r="FAX109" s="250"/>
      <c r="FAY109" s="250"/>
      <c r="FAZ109" s="250"/>
      <c r="FBA109" s="250"/>
      <c r="FBB109" s="250"/>
      <c r="FBC109" s="250"/>
      <c r="FBD109" s="250"/>
      <c r="FBE109" s="250"/>
      <c r="FBF109" s="250"/>
      <c r="FBG109" s="250"/>
      <c r="FBH109" s="250"/>
      <c r="FBI109" s="250"/>
      <c r="FBJ109" s="250"/>
      <c r="FBK109" s="250"/>
      <c r="FBL109" s="250"/>
      <c r="FBM109" s="250"/>
      <c r="FBN109" s="250"/>
      <c r="FBO109" s="250"/>
      <c r="FBP109" s="250"/>
      <c r="FBQ109" s="250"/>
      <c r="FBR109" s="250"/>
      <c r="FBS109" s="250"/>
      <c r="FBT109" s="250"/>
      <c r="FBU109" s="250"/>
      <c r="FBV109" s="250"/>
      <c r="FBW109" s="250"/>
      <c r="FBX109" s="250"/>
      <c r="FBY109" s="250"/>
      <c r="FBZ109" s="250"/>
      <c r="FCA109" s="250"/>
      <c r="FCB109" s="250"/>
      <c r="FCC109" s="250"/>
      <c r="FCD109" s="250"/>
      <c r="FCE109" s="250"/>
      <c r="FCF109" s="250"/>
      <c r="FCG109" s="250"/>
      <c r="FCH109" s="250"/>
      <c r="FCI109" s="250"/>
      <c r="FCJ109" s="250"/>
      <c r="FCK109" s="250"/>
      <c r="FCL109" s="250"/>
      <c r="FCM109" s="250"/>
      <c r="FCN109" s="250"/>
      <c r="FCO109" s="250"/>
      <c r="FCP109" s="250"/>
      <c r="FCQ109" s="250"/>
      <c r="FCR109" s="250"/>
      <c r="FCS109" s="250"/>
      <c r="FCT109" s="250"/>
      <c r="FCU109" s="250"/>
      <c r="FCV109" s="250"/>
      <c r="FCW109" s="250"/>
      <c r="FCX109" s="250"/>
      <c r="FCY109" s="250"/>
      <c r="FCZ109" s="250"/>
      <c r="FDA109" s="250"/>
      <c r="FDB109" s="250"/>
      <c r="FDC109" s="250"/>
      <c r="FDD109" s="250"/>
      <c r="FDE109" s="250"/>
      <c r="FDF109" s="250"/>
      <c r="FDG109" s="250"/>
      <c r="FDH109" s="250"/>
      <c r="FDI109" s="250"/>
      <c r="FDJ109" s="250"/>
      <c r="FDK109" s="250"/>
      <c r="FDL109" s="250"/>
      <c r="FDM109" s="250"/>
      <c r="FDN109" s="250"/>
      <c r="FDO109" s="250"/>
      <c r="FDP109" s="250"/>
      <c r="FDQ109" s="250"/>
      <c r="FDR109" s="250"/>
      <c r="FDS109" s="250"/>
      <c r="FDT109" s="250"/>
      <c r="FDU109" s="250"/>
      <c r="FDV109" s="250"/>
      <c r="FDW109" s="250"/>
      <c r="FDX109" s="250"/>
      <c r="FDY109" s="250"/>
      <c r="FDZ109" s="250"/>
      <c r="FEA109" s="250"/>
      <c r="FEB109" s="250"/>
      <c r="FEC109" s="250"/>
      <c r="FED109" s="250"/>
      <c r="FEE109" s="250"/>
      <c r="FEF109" s="250"/>
      <c r="FEG109" s="250"/>
      <c r="FEH109" s="250"/>
      <c r="FEI109" s="250"/>
      <c r="FEJ109" s="250"/>
      <c r="FEK109" s="250"/>
      <c r="FEL109" s="250"/>
      <c r="FEM109" s="250"/>
      <c r="FEN109" s="250"/>
      <c r="FEO109" s="250"/>
      <c r="FEP109" s="250"/>
      <c r="FEQ109" s="250"/>
      <c r="FER109" s="250"/>
      <c r="FES109" s="250"/>
      <c r="FET109" s="250"/>
      <c r="FEU109" s="250"/>
      <c r="FEV109" s="250"/>
      <c r="FEW109" s="250"/>
      <c r="FEX109" s="250"/>
      <c r="FEY109" s="250"/>
      <c r="FEZ109" s="250"/>
      <c r="FFA109" s="250"/>
      <c r="FFB109" s="250"/>
      <c r="FFC109" s="250"/>
      <c r="FFD109" s="250"/>
      <c r="FFE109" s="250"/>
      <c r="FFF109" s="250"/>
      <c r="FFG109" s="250"/>
      <c r="FFH109" s="250"/>
      <c r="FFI109" s="250"/>
      <c r="FFJ109" s="250"/>
      <c r="FFK109" s="250"/>
      <c r="FFL109" s="250"/>
      <c r="FFM109" s="250"/>
      <c r="FFN109" s="250"/>
      <c r="FFO109" s="250"/>
      <c r="FFP109" s="250"/>
      <c r="FFQ109" s="250"/>
      <c r="FFR109" s="250"/>
      <c r="FFS109" s="250"/>
      <c r="FFT109" s="250"/>
      <c r="FFU109" s="250"/>
      <c r="FFV109" s="250"/>
      <c r="FFW109" s="250"/>
      <c r="FFX109" s="250"/>
      <c r="FFY109" s="250"/>
      <c r="FFZ109" s="250"/>
      <c r="FGA109" s="250"/>
      <c r="FGB109" s="250"/>
      <c r="FGC109" s="250"/>
      <c r="FGD109" s="250"/>
      <c r="FGE109" s="250"/>
      <c r="FGF109" s="250"/>
      <c r="FGG109" s="250"/>
      <c r="FGH109" s="250"/>
      <c r="FGI109" s="250"/>
      <c r="FGJ109" s="250"/>
      <c r="FGK109" s="250"/>
      <c r="FGL109" s="250"/>
      <c r="FGM109" s="250"/>
      <c r="FGN109" s="250"/>
      <c r="FGO109" s="250"/>
      <c r="FGP109" s="250"/>
      <c r="FGQ109" s="250"/>
      <c r="FGR109" s="250"/>
      <c r="FGS109" s="250"/>
      <c r="FGT109" s="250"/>
      <c r="FGU109" s="250"/>
      <c r="FGV109" s="250"/>
      <c r="FGW109" s="250"/>
      <c r="FGX109" s="250"/>
      <c r="FGY109" s="250"/>
      <c r="FGZ109" s="250"/>
      <c r="FHA109" s="250"/>
      <c r="FHB109" s="250"/>
      <c r="FHC109" s="250"/>
      <c r="FHD109" s="250"/>
      <c r="FHE109" s="250"/>
      <c r="FHF109" s="250"/>
      <c r="FHG109" s="250"/>
      <c r="FHH109" s="250"/>
      <c r="FHI109" s="250"/>
      <c r="FHJ109" s="250"/>
      <c r="FHK109" s="250"/>
      <c r="FHL109" s="250"/>
      <c r="FHM109" s="250"/>
      <c r="FHN109" s="250"/>
      <c r="FHO109" s="250"/>
      <c r="FHP109" s="250"/>
      <c r="FHQ109" s="250"/>
      <c r="FHR109" s="250"/>
      <c r="FHS109" s="250"/>
      <c r="FHT109" s="250"/>
      <c r="FHU109" s="250"/>
      <c r="FHV109" s="250"/>
      <c r="FHW109" s="250"/>
      <c r="FHX109" s="250"/>
      <c r="FHY109" s="250"/>
      <c r="FHZ109" s="250"/>
      <c r="FIA109" s="250"/>
      <c r="FIB109" s="250"/>
      <c r="FIC109" s="250"/>
      <c r="FID109" s="250"/>
      <c r="FIE109" s="250"/>
      <c r="FIF109" s="250"/>
      <c r="FIG109" s="250"/>
      <c r="FIH109" s="250"/>
      <c r="FII109" s="250"/>
      <c r="FIJ109" s="250"/>
      <c r="FIK109" s="250"/>
      <c r="FIL109" s="250"/>
      <c r="FIM109" s="250"/>
      <c r="FIN109" s="250"/>
      <c r="FIO109" s="250"/>
      <c r="FIP109" s="250"/>
      <c r="FIQ109" s="250"/>
      <c r="FIR109" s="250"/>
      <c r="FIS109" s="250"/>
      <c r="FIT109" s="250"/>
      <c r="FIU109" s="250"/>
      <c r="FIV109" s="250"/>
      <c r="FIW109" s="250"/>
      <c r="FIX109" s="250"/>
      <c r="FIY109" s="250"/>
      <c r="FIZ109" s="250"/>
      <c r="FJA109" s="250"/>
      <c r="FJB109" s="250"/>
      <c r="FJC109" s="250"/>
      <c r="FJD109" s="250"/>
      <c r="FJE109" s="250"/>
      <c r="FJF109" s="250"/>
      <c r="FJG109" s="250"/>
      <c r="FJH109" s="250"/>
      <c r="FJI109" s="250"/>
      <c r="FJJ109" s="250"/>
      <c r="FJK109" s="250"/>
      <c r="FJL109" s="250"/>
      <c r="FJM109" s="250"/>
      <c r="FJN109" s="250"/>
      <c r="FJO109" s="250"/>
      <c r="FJP109" s="250"/>
      <c r="FJQ109" s="250"/>
      <c r="FJR109" s="250"/>
      <c r="FJS109" s="250"/>
      <c r="FJT109" s="250"/>
      <c r="FJU109" s="250"/>
      <c r="FJV109" s="250"/>
      <c r="FJW109" s="250"/>
      <c r="FJX109" s="250"/>
      <c r="FJY109" s="250"/>
      <c r="FJZ109" s="250"/>
      <c r="FKA109" s="250"/>
      <c r="FKB109" s="250"/>
      <c r="FKC109" s="250"/>
      <c r="FKD109" s="250"/>
      <c r="FKE109" s="250"/>
      <c r="FKF109" s="250"/>
      <c r="FKG109" s="250"/>
      <c r="FKH109" s="250"/>
      <c r="FKI109" s="250"/>
      <c r="FKJ109" s="250"/>
      <c r="FKK109" s="250"/>
      <c r="FKL109" s="250"/>
      <c r="FKM109" s="250"/>
      <c r="FKN109" s="250"/>
      <c r="FKO109" s="250"/>
      <c r="FKP109" s="250"/>
      <c r="FKQ109" s="250"/>
      <c r="FKR109" s="250"/>
      <c r="FKS109" s="250"/>
      <c r="FKT109" s="250"/>
      <c r="FKU109" s="250"/>
      <c r="FKV109" s="250"/>
      <c r="FKW109" s="250"/>
      <c r="FKX109" s="250"/>
      <c r="FKY109" s="250"/>
      <c r="FKZ109" s="250"/>
      <c r="FLA109" s="250"/>
      <c r="FLB109" s="250"/>
      <c r="FLC109" s="250"/>
      <c r="FLD109" s="250"/>
      <c r="FLE109" s="250"/>
      <c r="FLF109" s="250"/>
      <c r="FLG109" s="250"/>
      <c r="FLH109" s="250"/>
      <c r="FLI109" s="250"/>
      <c r="FLJ109" s="250"/>
      <c r="FLK109" s="250"/>
      <c r="FLL109" s="250"/>
      <c r="FLM109" s="250"/>
      <c r="FLN109" s="250"/>
      <c r="FLO109" s="250"/>
      <c r="FLP109" s="250"/>
      <c r="FLQ109" s="250"/>
      <c r="FLR109" s="250"/>
      <c r="FLS109" s="250"/>
      <c r="FLT109" s="250"/>
      <c r="FLU109" s="250"/>
      <c r="FLV109" s="250"/>
      <c r="FLW109" s="250"/>
      <c r="FLX109" s="250"/>
      <c r="FLY109" s="250"/>
      <c r="FLZ109" s="250"/>
      <c r="FMA109" s="250"/>
      <c r="FMB109" s="250"/>
      <c r="FMC109" s="250"/>
      <c r="FMD109" s="250"/>
      <c r="FME109" s="250"/>
      <c r="FMF109" s="250"/>
      <c r="FMG109" s="250"/>
      <c r="FMH109" s="250"/>
      <c r="FMI109" s="250"/>
      <c r="FMJ109" s="250"/>
      <c r="FMK109" s="250"/>
      <c r="FML109" s="250"/>
      <c r="FMM109" s="250"/>
      <c r="FMN109" s="250"/>
      <c r="FMO109" s="250"/>
      <c r="FMP109" s="250"/>
      <c r="FMQ109" s="250"/>
      <c r="FMR109" s="250"/>
      <c r="FMS109" s="250"/>
      <c r="FMT109" s="250"/>
      <c r="FMU109" s="250"/>
      <c r="FMV109" s="250"/>
      <c r="FMW109" s="250"/>
      <c r="FMX109" s="250"/>
      <c r="FMY109" s="250"/>
      <c r="FMZ109" s="250"/>
      <c r="FNA109" s="250"/>
      <c r="FNB109" s="250"/>
      <c r="FNC109" s="250"/>
      <c r="FND109" s="250"/>
      <c r="FNE109" s="250"/>
      <c r="FNF109" s="250"/>
      <c r="FNG109" s="250"/>
      <c r="FNH109" s="250"/>
      <c r="FNI109" s="250"/>
      <c r="FNJ109" s="250"/>
      <c r="FNK109" s="250"/>
      <c r="FNL109" s="250"/>
      <c r="FNM109" s="250"/>
      <c r="FNN109" s="250"/>
      <c r="FNO109" s="250"/>
      <c r="FNP109" s="250"/>
      <c r="FNQ109" s="250"/>
      <c r="FNR109" s="250"/>
      <c r="FNS109" s="250"/>
      <c r="FNT109" s="250"/>
      <c r="FNU109" s="250"/>
      <c r="FNV109" s="250"/>
      <c r="FNW109" s="250"/>
      <c r="FNX109" s="250"/>
      <c r="FNY109" s="250"/>
      <c r="FNZ109" s="250"/>
      <c r="FOA109" s="250"/>
      <c r="FOB109" s="250"/>
      <c r="FOC109" s="250"/>
      <c r="FOD109" s="250"/>
      <c r="FOE109" s="250"/>
      <c r="FOF109" s="250"/>
      <c r="FOG109" s="250"/>
      <c r="FOH109" s="250"/>
      <c r="FOI109" s="250"/>
      <c r="FOJ109" s="250"/>
      <c r="FOK109" s="250"/>
      <c r="FOL109" s="250"/>
      <c r="FOM109" s="250"/>
      <c r="FON109" s="250"/>
      <c r="FOO109" s="250"/>
      <c r="FOP109" s="250"/>
      <c r="FOQ109" s="250"/>
      <c r="FOR109" s="250"/>
      <c r="FOS109" s="250"/>
      <c r="FOT109" s="250"/>
      <c r="FOU109" s="250"/>
      <c r="FOV109" s="250"/>
      <c r="FOW109" s="250"/>
      <c r="FOX109" s="250"/>
      <c r="FOY109" s="250"/>
      <c r="FOZ109" s="250"/>
      <c r="FPA109" s="250"/>
      <c r="FPB109" s="250"/>
      <c r="FPC109" s="250"/>
      <c r="FPD109" s="250"/>
      <c r="FPE109" s="250"/>
      <c r="FPF109" s="250"/>
      <c r="FPG109" s="250"/>
      <c r="FPH109" s="250"/>
      <c r="FPI109" s="250"/>
      <c r="FPJ109" s="250"/>
      <c r="FPK109" s="250"/>
      <c r="FPL109" s="250"/>
      <c r="FPM109" s="250"/>
      <c r="FPN109" s="250"/>
      <c r="FPO109" s="250"/>
      <c r="FPP109" s="250"/>
      <c r="FPQ109" s="250"/>
      <c r="FPR109" s="250"/>
      <c r="FPS109" s="250"/>
      <c r="FPT109" s="250"/>
      <c r="FPU109" s="250"/>
      <c r="FPV109" s="250"/>
      <c r="FPW109" s="250"/>
      <c r="FPX109" s="250"/>
      <c r="FPY109" s="250"/>
      <c r="FPZ109" s="250"/>
      <c r="FQA109" s="250"/>
      <c r="FQB109" s="250"/>
      <c r="FQC109" s="250"/>
      <c r="FQD109" s="250"/>
      <c r="FQE109" s="250"/>
      <c r="FQF109" s="250"/>
      <c r="FQG109" s="250"/>
      <c r="FQH109" s="250"/>
      <c r="FQI109" s="250"/>
      <c r="FQJ109" s="250"/>
      <c r="FQK109" s="250"/>
      <c r="FQL109" s="250"/>
      <c r="FQM109" s="250"/>
      <c r="FQN109" s="250"/>
      <c r="FQO109" s="250"/>
      <c r="FQP109" s="250"/>
      <c r="FQQ109" s="250"/>
      <c r="FQR109" s="250"/>
      <c r="FQS109" s="250"/>
      <c r="FQT109" s="250"/>
      <c r="FQU109" s="250"/>
      <c r="FQV109" s="250"/>
      <c r="FQW109" s="250"/>
      <c r="FQX109" s="250"/>
      <c r="FQY109" s="250"/>
      <c r="FQZ109" s="250"/>
      <c r="FRA109" s="250"/>
      <c r="FRB109" s="250"/>
      <c r="FRC109" s="250"/>
      <c r="FRD109" s="250"/>
      <c r="FRE109" s="250"/>
      <c r="FRF109" s="250"/>
      <c r="FRG109" s="250"/>
      <c r="FRH109" s="250"/>
      <c r="FRI109" s="250"/>
      <c r="FRJ109" s="250"/>
      <c r="FRK109" s="250"/>
      <c r="FRL109" s="250"/>
      <c r="FRM109" s="250"/>
      <c r="FRN109" s="250"/>
      <c r="FRO109" s="250"/>
      <c r="FRP109" s="250"/>
      <c r="FRQ109" s="250"/>
      <c r="FRR109" s="250"/>
      <c r="FRS109" s="250"/>
      <c r="FRT109" s="250"/>
      <c r="FRU109" s="250"/>
      <c r="FRV109" s="250"/>
      <c r="FRW109" s="250"/>
      <c r="FRX109" s="250"/>
      <c r="FRY109" s="250"/>
      <c r="FRZ109" s="250"/>
      <c r="FSA109" s="250"/>
      <c r="FSB109" s="250"/>
      <c r="FSC109" s="250"/>
      <c r="FSD109" s="250"/>
      <c r="FSE109" s="250"/>
      <c r="FSF109" s="250"/>
      <c r="FSG109" s="250"/>
      <c r="FSH109" s="250"/>
      <c r="FSI109" s="250"/>
      <c r="FSJ109" s="250"/>
      <c r="FSK109" s="250"/>
      <c r="FSL109" s="250"/>
      <c r="FSM109" s="250"/>
      <c r="FSN109" s="250"/>
      <c r="FSO109" s="250"/>
      <c r="FSP109" s="250"/>
      <c r="FSQ109" s="250"/>
      <c r="FSR109" s="250"/>
      <c r="FSS109" s="250"/>
      <c r="FST109" s="250"/>
      <c r="FSU109" s="250"/>
      <c r="FSV109" s="250"/>
      <c r="FSW109" s="250"/>
      <c r="FSX109" s="250"/>
      <c r="FSY109" s="250"/>
      <c r="FSZ109" s="250"/>
      <c r="FTA109" s="250"/>
      <c r="FTB109" s="250"/>
      <c r="FTC109" s="250"/>
      <c r="FTD109" s="250"/>
      <c r="FTE109" s="250"/>
      <c r="FTF109" s="250"/>
      <c r="FTG109" s="250"/>
      <c r="FTH109" s="250"/>
      <c r="FTI109" s="250"/>
      <c r="FTJ109" s="250"/>
      <c r="FTK109" s="250"/>
      <c r="FTL109" s="250"/>
      <c r="FTM109" s="250"/>
      <c r="FTN109" s="250"/>
      <c r="FTO109" s="250"/>
      <c r="FTP109" s="250"/>
      <c r="FTQ109" s="250"/>
      <c r="FTR109" s="250"/>
      <c r="FTS109" s="250"/>
      <c r="FTT109" s="250"/>
      <c r="FTU109" s="250"/>
      <c r="FTV109" s="250"/>
      <c r="FTW109" s="250"/>
      <c r="FTX109" s="250"/>
      <c r="FTY109" s="250"/>
      <c r="FTZ109" s="250"/>
      <c r="FUA109" s="250"/>
      <c r="FUB109" s="250"/>
      <c r="FUC109" s="250"/>
      <c r="FUD109" s="250"/>
      <c r="FUE109" s="250"/>
      <c r="FUF109" s="250"/>
      <c r="FUG109" s="250"/>
      <c r="FUH109" s="250"/>
      <c r="FUI109" s="250"/>
      <c r="FUJ109" s="250"/>
      <c r="FUK109" s="250"/>
      <c r="FUL109" s="250"/>
      <c r="FUM109" s="250"/>
      <c r="FUN109" s="250"/>
      <c r="FUO109" s="250"/>
      <c r="FUP109" s="250"/>
      <c r="FUQ109" s="250"/>
      <c r="FUR109" s="250"/>
      <c r="FUS109" s="250"/>
      <c r="FUT109" s="250"/>
      <c r="FUU109" s="250"/>
      <c r="FUV109" s="250"/>
      <c r="FUW109" s="250"/>
      <c r="FUX109" s="250"/>
      <c r="FUY109" s="250"/>
      <c r="FUZ109" s="250"/>
      <c r="FVA109" s="250"/>
      <c r="FVB109" s="250"/>
      <c r="FVC109" s="250"/>
      <c r="FVD109" s="250"/>
      <c r="FVE109" s="250"/>
      <c r="FVF109" s="250"/>
      <c r="FVG109" s="250"/>
      <c r="FVH109" s="250"/>
      <c r="FVI109" s="250"/>
      <c r="FVJ109" s="250"/>
      <c r="FVK109" s="250"/>
      <c r="FVL109" s="250"/>
      <c r="FVM109" s="250"/>
      <c r="FVN109" s="250"/>
      <c r="FVO109" s="250"/>
      <c r="FVP109" s="250"/>
      <c r="FVQ109" s="250"/>
      <c r="FVR109" s="250"/>
      <c r="FVS109" s="250"/>
      <c r="FVT109" s="250"/>
      <c r="FVU109" s="250"/>
      <c r="FVV109" s="250"/>
      <c r="FVW109" s="250"/>
      <c r="FVX109" s="250"/>
      <c r="FVY109" s="250"/>
      <c r="FVZ109" s="250"/>
      <c r="FWA109" s="250"/>
      <c r="FWB109" s="250"/>
      <c r="FWC109" s="250"/>
      <c r="FWD109" s="250"/>
      <c r="FWE109" s="250"/>
      <c r="FWF109" s="250"/>
      <c r="FWG109" s="250"/>
      <c r="FWH109" s="250"/>
      <c r="FWI109" s="250"/>
      <c r="FWJ109" s="250"/>
      <c r="FWK109" s="250"/>
      <c r="FWL109" s="250"/>
      <c r="FWM109" s="250"/>
      <c r="FWN109" s="250"/>
      <c r="FWO109" s="250"/>
      <c r="FWP109" s="250"/>
      <c r="FWQ109" s="250"/>
      <c r="FWR109" s="250"/>
      <c r="FWS109" s="250"/>
      <c r="FWT109" s="250"/>
      <c r="FWU109" s="250"/>
      <c r="FWV109" s="250"/>
      <c r="FWW109" s="250"/>
      <c r="FWX109" s="250"/>
      <c r="FWY109" s="250"/>
      <c r="FWZ109" s="250"/>
      <c r="FXA109" s="250"/>
      <c r="FXB109" s="250"/>
      <c r="FXC109" s="250"/>
      <c r="FXD109" s="250"/>
      <c r="FXE109" s="250"/>
      <c r="FXF109" s="250"/>
      <c r="FXG109" s="250"/>
      <c r="FXH109" s="250"/>
      <c r="FXI109" s="250"/>
      <c r="FXJ109" s="250"/>
      <c r="FXK109" s="250"/>
      <c r="FXL109" s="250"/>
      <c r="FXM109" s="250"/>
      <c r="FXN109" s="250"/>
      <c r="FXO109" s="250"/>
      <c r="FXP109" s="250"/>
      <c r="FXQ109" s="250"/>
      <c r="FXR109" s="250"/>
      <c r="FXS109" s="250"/>
      <c r="FXT109" s="250"/>
      <c r="FXU109" s="250"/>
      <c r="FXV109" s="250"/>
      <c r="FXW109" s="250"/>
      <c r="FXX109" s="250"/>
      <c r="FXY109" s="250"/>
      <c r="FXZ109" s="250"/>
      <c r="FYA109" s="250"/>
      <c r="FYB109" s="250"/>
      <c r="FYC109" s="250"/>
      <c r="FYD109" s="250"/>
      <c r="FYE109" s="250"/>
      <c r="FYF109" s="250"/>
      <c r="FYG109" s="250"/>
      <c r="FYH109" s="250"/>
      <c r="FYI109" s="250"/>
      <c r="FYJ109" s="250"/>
      <c r="FYK109" s="250"/>
      <c r="FYL109" s="250"/>
      <c r="FYM109" s="250"/>
      <c r="FYN109" s="250"/>
      <c r="FYO109" s="250"/>
      <c r="FYP109" s="250"/>
      <c r="FYQ109" s="250"/>
      <c r="FYR109" s="250"/>
      <c r="FYS109" s="250"/>
      <c r="FYT109" s="250"/>
      <c r="FYU109" s="250"/>
      <c r="FYV109" s="250"/>
      <c r="FYW109" s="250"/>
      <c r="FYX109" s="250"/>
      <c r="FYY109" s="250"/>
      <c r="FYZ109" s="250"/>
      <c r="FZA109" s="250"/>
      <c r="FZB109" s="250"/>
      <c r="FZC109" s="250"/>
      <c r="FZD109" s="250"/>
      <c r="FZE109" s="250"/>
      <c r="FZF109" s="250"/>
      <c r="FZG109" s="250"/>
      <c r="FZH109" s="250"/>
      <c r="FZI109" s="250"/>
      <c r="FZJ109" s="250"/>
      <c r="FZK109" s="250"/>
      <c r="FZL109" s="250"/>
      <c r="FZM109" s="250"/>
      <c r="FZN109" s="250"/>
      <c r="FZO109" s="250"/>
      <c r="FZP109" s="250"/>
      <c r="FZQ109" s="250"/>
      <c r="FZR109" s="250"/>
      <c r="FZS109" s="250"/>
      <c r="FZT109" s="250"/>
      <c r="FZU109" s="250"/>
      <c r="FZV109" s="250"/>
      <c r="FZW109" s="250"/>
      <c r="FZX109" s="250"/>
      <c r="FZY109" s="250"/>
      <c r="FZZ109" s="250"/>
      <c r="GAA109" s="250"/>
      <c r="GAB109" s="250"/>
      <c r="GAC109" s="250"/>
      <c r="GAD109" s="250"/>
      <c r="GAE109" s="250"/>
      <c r="GAF109" s="250"/>
      <c r="GAG109" s="250"/>
      <c r="GAH109" s="250"/>
      <c r="GAI109" s="250"/>
      <c r="GAJ109" s="250"/>
      <c r="GAK109" s="250"/>
      <c r="GAL109" s="250"/>
      <c r="GAM109" s="250"/>
      <c r="GAN109" s="250"/>
      <c r="GAO109" s="250"/>
      <c r="GAP109" s="250"/>
      <c r="GAQ109" s="250"/>
      <c r="GAR109" s="250"/>
      <c r="GAS109" s="250"/>
      <c r="GAT109" s="250"/>
      <c r="GAU109" s="250"/>
      <c r="GAV109" s="250"/>
      <c r="GAW109" s="250"/>
      <c r="GAX109" s="250"/>
      <c r="GAY109" s="250"/>
      <c r="GAZ109" s="250"/>
      <c r="GBA109" s="250"/>
      <c r="GBB109" s="250"/>
      <c r="GBC109" s="250"/>
      <c r="GBD109" s="250"/>
      <c r="GBE109" s="250"/>
      <c r="GBF109" s="250"/>
      <c r="GBG109" s="250"/>
      <c r="GBH109" s="250"/>
      <c r="GBI109" s="250"/>
      <c r="GBJ109" s="250"/>
      <c r="GBK109" s="250"/>
      <c r="GBL109" s="250"/>
      <c r="GBM109" s="250"/>
      <c r="GBN109" s="250"/>
      <c r="GBO109" s="250"/>
      <c r="GBP109" s="250"/>
      <c r="GBQ109" s="250"/>
      <c r="GBR109" s="250"/>
      <c r="GBS109" s="250"/>
      <c r="GBT109" s="250"/>
      <c r="GBU109" s="250"/>
      <c r="GBV109" s="250"/>
      <c r="GBW109" s="250"/>
      <c r="GBX109" s="250"/>
      <c r="GBY109" s="250"/>
      <c r="GBZ109" s="250"/>
      <c r="GCA109" s="250"/>
      <c r="GCB109" s="250"/>
      <c r="GCC109" s="250"/>
      <c r="GCD109" s="250"/>
      <c r="GCE109" s="250"/>
      <c r="GCF109" s="250"/>
      <c r="GCG109" s="250"/>
      <c r="GCH109" s="250"/>
      <c r="GCI109" s="250"/>
      <c r="GCJ109" s="250"/>
      <c r="GCK109" s="250"/>
      <c r="GCL109" s="250"/>
      <c r="GCM109" s="250"/>
      <c r="GCN109" s="250"/>
      <c r="GCO109" s="250"/>
      <c r="GCP109" s="250"/>
      <c r="GCQ109" s="250"/>
      <c r="GCR109" s="250"/>
      <c r="GCS109" s="250"/>
      <c r="GCT109" s="250"/>
      <c r="GCU109" s="250"/>
      <c r="GCV109" s="250"/>
      <c r="GCW109" s="250"/>
      <c r="GCX109" s="250"/>
      <c r="GCY109" s="250"/>
      <c r="GCZ109" s="250"/>
      <c r="GDA109" s="250"/>
      <c r="GDB109" s="250"/>
      <c r="GDC109" s="250"/>
      <c r="GDD109" s="250"/>
      <c r="GDE109" s="250"/>
      <c r="GDF109" s="250"/>
      <c r="GDG109" s="250"/>
      <c r="GDH109" s="250"/>
      <c r="GDI109" s="250"/>
      <c r="GDJ109" s="250"/>
      <c r="GDK109" s="250"/>
      <c r="GDL109" s="250"/>
      <c r="GDM109" s="250"/>
      <c r="GDN109" s="250"/>
      <c r="GDO109" s="250"/>
      <c r="GDP109" s="250"/>
      <c r="GDQ109" s="250"/>
      <c r="GDR109" s="250"/>
      <c r="GDS109" s="250"/>
      <c r="GDT109" s="250"/>
      <c r="GDU109" s="250"/>
      <c r="GDV109" s="250"/>
      <c r="GDW109" s="250"/>
      <c r="GDX109" s="250"/>
      <c r="GDY109" s="250"/>
      <c r="GDZ109" s="250"/>
      <c r="GEA109" s="250"/>
      <c r="GEB109" s="250"/>
      <c r="GEC109" s="250"/>
      <c r="GED109" s="250"/>
      <c r="GEE109" s="250"/>
      <c r="GEF109" s="250"/>
      <c r="GEG109" s="250"/>
      <c r="GEH109" s="250"/>
      <c r="GEI109" s="250"/>
      <c r="GEJ109" s="250"/>
      <c r="GEK109" s="250"/>
      <c r="GEL109" s="250"/>
      <c r="GEM109" s="250"/>
      <c r="GEN109" s="250"/>
      <c r="GEO109" s="250"/>
      <c r="GEP109" s="250"/>
      <c r="GEQ109" s="250"/>
      <c r="GER109" s="250"/>
      <c r="GES109" s="250"/>
      <c r="GET109" s="250"/>
      <c r="GEU109" s="250"/>
      <c r="GEV109" s="250"/>
      <c r="GEW109" s="250"/>
      <c r="GEX109" s="250"/>
      <c r="GEY109" s="250"/>
      <c r="GEZ109" s="250"/>
      <c r="GFA109" s="250"/>
      <c r="GFB109" s="250"/>
      <c r="GFC109" s="250"/>
      <c r="GFD109" s="250"/>
      <c r="GFE109" s="250"/>
      <c r="GFF109" s="250"/>
      <c r="GFG109" s="250"/>
      <c r="GFH109" s="250"/>
      <c r="GFI109" s="250"/>
      <c r="GFJ109" s="250"/>
      <c r="GFK109" s="250"/>
      <c r="GFL109" s="250"/>
      <c r="GFM109" s="250"/>
      <c r="GFN109" s="250"/>
      <c r="GFO109" s="250"/>
      <c r="GFP109" s="250"/>
      <c r="GFQ109" s="250"/>
      <c r="GFR109" s="250"/>
      <c r="GFS109" s="250"/>
      <c r="GFT109" s="250"/>
      <c r="GFU109" s="250"/>
      <c r="GFV109" s="250"/>
      <c r="GFW109" s="250"/>
      <c r="GFX109" s="250"/>
      <c r="GFY109" s="250"/>
      <c r="GFZ109" s="250"/>
      <c r="GGA109" s="250"/>
      <c r="GGB109" s="250"/>
      <c r="GGC109" s="250"/>
      <c r="GGD109" s="250"/>
      <c r="GGE109" s="250"/>
      <c r="GGF109" s="250"/>
      <c r="GGG109" s="250"/>
      <c r="GGH109" s="250"/>
      <c r="GGI109" s="250"/>
      <c r="GGJ109" s="250"/>
      <c r="GGK109" s="250"/>
      <c r="GGL109" s="250"/>
      <c r="GGM109" s="250"/>
      <c r="GGN109" s="250"/>
      <c r="GGO109" s="250"/>
      <c r="GGP109" s="250"/>
      <c r="GGQ109" s="250"/>
      <c r="GGR109" s="250"/>
      <c r="GGS109" s="250"/>
      <c r="GGT109" s="250"/>
      <c r="GGU109" s="250"/>
      <c r="GGV109" s="250"/>
      <c r="GGW109" s="250"/>
      <c r="GGX109" s="250"/>
      <c r="GGY109" s="250"/>
      <c r="GGZ109" s="250"/>
      <c r="GHA109" s="250"/>
      <c r="GHB109" s="250"/>
      <c r="GHC109" s="250"/>
      <c r="GHD109" s="250"/>
      <c r="GHE109" s="250"/>
      <c r="GHF109" s="250"/>
      <c r="GHG109" s="250"/>
      <c r="GHH109" s="250"/>
      <c r="GHI109" s="250"/>
      <c r="GHJ109" s="250"/>
      <c r="GHK109" s="250"/>
      <c r="GHL109" s="250"/>
      <c r="GHM109" s="250"/>
      <c r="GHN109" s="250"/>
      <c r="GHO109" s="250"/>
      <c r="GHP109" s="250"/>
      <c r="GHQ109" s="250"/>
      <c r="GHR109" s="250"/>
      <c r="GHS109" s="250"/>
      <c r="GHT109" s="250"/>
      <c r="GHU109" s="250"/>
      <c r="GHV109" s="250"/>
      <c r="GHW109" s="250"/>
      <c r="GHX109" s="250"/>
      <c r="GHY109" s="250"/>
      <c r="GHZ109" s="250"/>
      <c r="GIA109" s="250"/>
      <c r="GIB109" s="250"/>
      <c r="GIC109" s="250"/>
      <c r="GID109" s="250"/>
      <c r="GIE109" s="250"/>
      <c r="GIF109" s="250"/>
      <c r="GIG109" s="250"/>
      <c r="GIH109" s="250"/>
      <c r="GII109" s="250"/>
      <c r="GIJ109" s="250"/>
      <c r="GIK109" s="250"/>
      <c r="GIL109" s="250"/>
      <c r="GIM109" s="250"/>
      <c r="GIN109" s="250"/>
      <c r="GIO109" s="250"/>
      <c r="GIP109" s="250"/>
      <c r="GIQ109" s="250"/>
      <c r="GIR109" s="250"/>
      <c r="GIS109" s="250"/>
      <c r="GIT109" s="250"/>
      <c r="GIU109" s="250"/>
      <c r="GIV109" s="250"/>
      <c r="GIW109" s="250"/>
      <c r="GIX109" s="250"/>
      <c r="GIY109" s="250"/>
      <c r="GIZ109" s="250"/>
      <c r="GJA109" s="250"/>
      <c r="GJB109" s="250"/>
      <c r="GJC109" s="250"/>
      <c r="GJD109" s="250"/>
      <c r="GJE109" s="250"/>
      <c r="GJF109" s="250"/>
      <c r="GJG109" s="250"/>
      <c r="GJH109" s="250"/>
      <c r="GJI109" s="250"/>
      <c r="GJJ109" s="250"/>
      <c r="GJK109" s="250"/>
      <c r="GJL109" s="250"/>
      <c r="GJM109" s="250"/>
      <c r="GJN109" s="250"/>
      <c r="GJO109" s="250"/>
      <c r="GJP109" s="250"/>
      <c r="GJQ109" s="250"/>
      <c r="GJR109" s="250"/>
      <c r="GJS109" s="250"/>
      <c r="GJT109" s="250"/>
      <c r="GJU109" s="250"/>
      <c r="GJV109" s="250"/>
      <c r="GJW109" s="250"/>
      <c r="GJX109" s="250"/>
      <c r="GJY109" s="250"/>
      <c r="GJZ109" s="250"/>
      <c r="GKA109" s="250"/>
      <c r="GKB109" s="250"/>
      <c r="GKC109" s="250"/>
      <c r="GKD109" s="250"/>
      <c r="GKE109" s="250"/>
      <c r="GKF109" s="250"/>
      <c r="GKG109" s="250"/>
      <c r="GKH109" s="250"/>
      <c r="GKI109" s="250"/>
      <c r="GKJ109" s="250"/>
      <c r="GKK109" s="250"/>
      <c r="GKL109" s="250"/>
      <c r="GKM109" s="250"/>
      <c r="GKN109" s="250"/>
      <c r="GKO109" s="250"/>
      <c r="GKP109" s="250"/>
      <c r="GKQ109" s="250"/>
      <c r="GKR109" s="250"/>
      <c r="GKS109" s="250"/>
      <c r="GKT109" s="250"/>
      <c r="GKU109" s="250"/>
      <c r="GKV109" s="250"/>
      <c r="GKW109" s="250"/>
      <c r="GKX109" s="250"/>
      <c r="GKY109" s="250"/>
      <c r="GKZ109" s="250"/>
      <c r="GLA109" s="250"/>
      <c r="GLB109" s="250"/>
      <c r="GLC109" s="250"/>
      <c r="GLD109" s="250"/>
      <c r="GLE109" s="250"/>
      <c r="GLF109" s="250"/>
      <c r="GLG109" s="250"/>
      <c r="GLH109" s="250"/>
      <c r="GLI109" s="250"/>
      <c r="GLJ109" s="250"/>
      <c r="GLK109" s="250"/>
      <c r="GLL109" s="250"/>
      <c r="GLM109" s="250"/>
      <c r="GLN109" s="250"/>
      <c r="GLO109" s="250"/>
      <c r="GLP109" s="250"/>
      <c r="GLQ109" s="250"/>
      <c r="GLR109" s="250"/>
      <c r="GLS109" s="250"/>
      <c r="GLT109" s="250"/>
      <c r="GLU109" s="250"/>
      <c r="GLV109" s="250"/>
      <c r="GLW109" s="250"/>
      <c r="GLX109" s="250"/>
      <c r="GLY109" s="250"/>
      <c r="GLZ109" s="250"/>
      <c r="GMA109" s="250"/>
      <c r="GMB109" s="250"/>
      <c r="GMC109" s="250"/>
      <c r="GMD109" s="250"/>
      <c r="GME109" s="250"/>
      <c r="GMF109" s="250"/>
      <c r="GMG109" s="250"/>
      <c r="GMH109" s="250"/>
      <c r="GMI109" s="250"/>
      <c r="GMJ109" s="250"/>
      <c r="GMK109" s="250"/>
      <c r="GML109" s="250"/>
      <c r="GMM109" s="250"/>
      <c r="GMN109" s="250"/>
      <c r="GMO109" s="250"/>
      <c r="GMP109" s="250"/>
      <c r="GMQ109" s="250"/>
      <c r="GMR109" s="250"/>
      <c r="GMS109" s="250"/>
      <c r="GMT109" s="250"/>
      <c r="GMU109" s="250"/>
      <c r="GMV109" s="250"/>
      <c r="GMW109" s="250"/>
      <c r="GMX109" s="250"/>
      <c r="GMY109" s="250"/>
      <c r="GMZ109" s="250"/>
      <c r="GNA109" s="250"/>
      <c r="GNB109" s="250"/>
      <c r="GNC109" s="250"/>
      <c r="GND109" s="250"/>
      <c r="GNE109" s="250"/>
      <c r="GNF109" s="250"/>
      <c r="GNG109" s="250"/>
      <c r="GNH109" s="250"/>
      <c r="GNI109" s="250"/>
      <c r="GNJ109" s="250"/>
      <c r="GNK109" s="250"/>
      <c r="GNL109" s="250"/>
      <c r="GNM109" s="250"/>
      <c r="GNN109" s="250"/>
      <c r="GNO109" s="250"/>
      <c r="GNP109" s="250"/>
      <c r="GNQ109" s="250"/>
      <c r="GNR109" s="250"/>
      <c r="GNS109" s="250"/>
      <c r="GNT109" s="250"/>
      <c r="GNU109" s="250"/>
      <c r="GNV109" s="250"/>
      <c r="GNW109" s="250"/>
      <c r="GNX109" s="250"/>
      <c r="GNY109" s="250"/>
      <c r="GNZ109" s="250"/>
      <c r="GOA109" s="250"/>
      <c r="GOB109" s="250"/>
      <c r="GOC109" s="250"/>
      <c r="GOD109" s="250"/>
      <c r="GOE109" s="250"/>
      <c r="GOF109" s="250"/>
      <c r="GOG109" s="250"/>
      <c r="GOH109" s="250"/>
      <c r="GOI109" s="250"/>
      <c r="GOJ109" s="250"/>
      <c r="GOK109" s="250"/>
      <c r="GOL109" s="250"/>
      <c r="GOM109" s="250"/>
      <c r="GON109" s="250"/>
      <c r="GOO109" s="250"/>
      <c r="GOP109" s="250"/>
      <c r="GOQ109" s="250"/>
      <c r="GOR109" s="250"/>
      <c r="GOS109" s="250"/>
      <c r="GOT109" s="250"/>
      <c r="GOU109" s="250"/>
      <c r="GOV109" s="250"/>
      <c r="GOW109" s="250"/>
      <c r="GOX109" s="250"/>
      <c r="GOY109" s="250"/>
      <c r="GOZ109" s="250"/>
      <c r="GPA109" s="250"/>
      <c r="GPB109" s="250"/>
      <c r="GPC109" s="250"/>
      <c r="GPD109" s="250"/>
      <c r="GPE109" s="250"/>
      <c r="GPF109" s="250"/>
      <c r="GPG109" s="250"/>
      <c r="GPH109" s="250"/>
      <c r="GPI109" s="250"/>
      <c r="GPJ109" s="250"/>
      <c r="GPK109" s="250"/>
      <c r="GPL109" s="250"/>
      <c r="GPM109" s="250"/>
      <c r="GPN109" s="250"/>
      <c r="GPO109" s="250"/>
      <c r="GPP109" s="250"/>
      <c r="GPQ109" s="250"/>
      <c r="GPR109" s="250"/>
      <c r="GPS109" s="250"/>
      <c r="GPT109" s="250"/>
      <c r="GPU109" s="250"/>
      <c r="GPV109" s="250"/>
      <c r="GPW109" s="250"/>
      <c r="GPX109" s="250"/>
      <c r="GPY109" s="250"/>
      <c r="GPZ109" s="250"/>
      <c r="GQA109" s="250"/>
      <c r="GQB109" s="250"/>
      <c r="GQC109" s="250"/>
      <c r="GQD109" s="250"/>
      <c r="GQE109" s="250"/>
      <c r="GQF109" s="250"/>
      <c r="GQG109" s="250"/>
      <c r="GQH109" s="250"/>
      <c r="GQI109" s="250"/>
      <c r="GQJ109" s="250"/>
      <c r="GQK109" s="250"/>
      <c r="GQL109" s="250"/>
      <c r="GQM109" s="250"/>
      <c r="GQN109" s="250"/>
      <c r="GQO109" s="250"/>
      <c r="GQP109" s="250"/>
      <c r="GQQ109" s="250"/>
      <c r="GQR109" s="250"/>
      <c r="GQS109" s="250"/>
      <c r="GQT109" s="250"/>
      <c r="GQU109" s="250"/>
      <c r="GQV109" s="250"/>
      <c r="GQW109" s="250"/>
      <c r="GQX109" s="250"/>
      <c r="GQY109" s="250"/>
      <c r="GQZ109" s="250"/>
      <c r="GRA109" s="250"/>
      <c r="GRB109" s="250"/>
      <c r="GRC109" s="250"/>
      <c r="GRD109" s="250"/>
      <c r="GRE109" s="250"/>
      <c r="GRF109" s="250"/>
      <c r="GRG109" s="250"/>
      <c r="GRH109" s="250"/>
      <c r="GRI109" s="250"/>
      <c r="GRJ109" s="250"/>
      <c r="GRK109" s="250"/>
      <c r="GRL109" s="250"/>
      <c r="GRM109" s="250"/>
      <c r="GRN109" s="250"/>
      <c r="GRO109" s="250"/>
      <c r="GRP109" s="250"/>
      <c r="GRQ109" s="250"/>
      <c r="GRR109" s="250"/>
      <c r="GRS109" s="250"/>
      <c r="GRT109" s="250"/>
      <c r="GRU109" s="250"/>
      <c r="GRV109" s="250"/>
      <c r="GRW109" s="250"/>
      <c r="GRX109" s="250"/>
      <c r="GRY109" s="250"/>
      <c r="GRZ109" s="250"/>
      <c r="GSA109" s="250"/>
      <c r="GSB109" s="250"/>
      <c r="GSC109" s="250"/>
      <c r="GSD109" s="250"/>
      <c r="GSE109" s="250"/>
      <c r="GSF109" s="250"/>
      <c r="GSG109" s="250"/>
      <c r="GSH109" s="250"/>
      <c r="GSI109" s="250"/>
      <c r="GSJ109" s="250"/>
      <c r="GSK109" s="250"/>
      <c r="GSL109" s="250"/>
      <c r="GSM109" s="250"/>
      <c r="GSN109" s="250"/>
      <c r="GSO109" s="250"/>
      <c r="GSP109" s="250"/>
      <c r="GSQ109" s="250"/>
      <c r="GSR109" s="250"/>
      <c r="GSS109" s="250"/>
      <c r="GST109" s="250"/>
      <c r="GSU109" s="250"/>
      <c r="GSV109" s="250"/>
      <c r="GSW109" s="250"/>
      <c r="GSX109" s="250"/>
      <c r="GSY109" s="250"/>
      <c r="GSZ109" s="250"/>
      <c r="GTA109" s="250"/>
      <c r="GTB109" s="250"/>
      <c r="GTC109" s="250"/>
      <c r="GTD109" s="250"/>
      <c r="GTE109" s="250"/>
      <c r="GTF109" s="250"/>
      <c r="GTG109" s="250"/>
      <c r="GTH109" s="250"/>
      <c r="GTI109" s="250"/>
      <c r="GTJ109" s="250"/>
      <c r="GTK109" s="250"/>
      <c r="GTL109" s="250"/>
      <c r="GTM109" s="250"/>
      <c r="GTN109" s="250"/>
      <c r="GTO109" s="250"/>
      <c r="GTP109" s="250"/>
      <c r="GTQ109" s="250"/>
      <c r="GTR109" s="250"/>
      <c r="GTS109" s="250"/>
      <c r="GTT109" s="250"/>
      <c r="GTU109" s="250"/>
      <c r="GTV109" s="250"/>
      <c r="GTW109" s="250"/>
      <c r="GTX109" s="250"/>
      <c r="GTY109" s="250"/>
      <c r="GTZ109" s="250"/>
      <c r="GUA109" s="250"/>
      <c r="GUB109" s="250"/>
      <c r="GUC109" s="250"/>
      <c r="GUD109" s="250"/>
      <c r="GUE109" s="250"/>
      <c r="GUF109" s="250"/>
      <c r="GUG109" s="250"/>
      <c r="GUH109" s="250"/>
      <c r="GUI109" s="250"/>
      <c r="GUJ109" s="250"/>
      <c r="GUK109" s="250"/>
      <c r="GUL109" s="250"/>
      <c r="GUM109" s="250"/>
      <c r="GUN109" s="250"/>
      <c r="GUO109" s="250"/>
      <c r="GUP109" s="250"/>
      <c r="GUQ109" s="250"/>
      <c r="GUR109" s="250"/>
      <c r="GUS109" s="250"/>
      <c r="GUT109" s="250"/>
      <c r="GUU109" s="250"/>
      <c r="GUV109" s="250"/>
      <c r="GUW109" s="250"/>
      <c r="GUX109" s="250"/>
      <c r="GUY109" s="250"/>
      <c r="GUZ109" s="250"/>
      <c r="GVA109" s="250"/>
      <c r="GVB109" s="250"/>
      <c r="GVC109" s="250"/>
      <c r="GVD109" s="250"/>
      <c r="GVE109" s="250"/>
      <c r="GVF109" s="250"/>
      <c r="GVG109" s="250"/>
      <c r="GVH109" s="250"/>
      <c r="GVI109" s="250"/>
      <c r="GVJ109" s="250"/>
      <c r="GVK109" s="250"/>
      <c r="GVL109" s="250"/>
      <c r="GVM109" s="250"/>
      <c r="GVN109" s="250"/>
      <c r="GVO109" s="250"/>
      <c r="GVP109" s="250"/>
      <c r="GVQ109" s="250"/>
      <c r="GVR109" s="250"/>
      <c r="GVS109" s="250"/>
      <c r="GVT109" s="250"/>
      <c r="GVU109" s="250"/>
      <c r="GVV109" s="250"/>
      <c r="GVW109" s="250"/>
      <c r="GVX109" s="250"/>
      <c r="GVY109" s="250"/>
      <c r="GVZ109" s="250"/>
      <c r="GWA109" s="250"/>
      <c r="GWB109" s="250"/>
      <c r="GWC109" s="250"/>
      <c r="GWD109" s="250"/>
      <c r="GWE109" s="250"/>
      <c r="GWF109" s="250"/>
      <c r="GWG109" s="250"/>
      <c r="GWH109" s="250"/>
      <c r="GWI109" s="250"/>
      <c r="GWJ109" s="250"/>
      <c r="GWK109" s="250"/>
      <c r="GWL109" s="250"/>
      <c r="GWM109" s="250"/>
      <c r="GWN109" s="250"/>
      <c r="GWO109" s="250"/>
      <c r="GWP109" s="250"/>
      <c r="GWQ109" s="250"/>
      <c r="GWR109" s="250"/>
      <c r="GWS109" s="250"/>
      <c r="GWT109" s="250"/>
      <c r="GWU109" s="250"/>
      <c r="GWV109" s="250"/>
      <c r="GWW109" s="250"/>
      <c r="GWX109" s="250"/>
      <c r="GWY109" s="250"/>
      <c r="GWZ109" s="250"/>
      <c r="GXA109" s="250"/>
      <c r="GXB109" s="250"/>
      <c r="GXC109" s="250"/>
      <c r="GXD109" s="250"/>
      <c r="GXE109" s="250"/>
      <c r="GXF109" s="250"/>
      <c r="GXG109" s="250"/>
      <c r="GXH109" s="250"/>
      <c r="GXI109" s="250"/>
      <c r="GXJ109" s="250"/>
      <c r="GXK109" s="250"/>
      <c r="GXL109" s="250"/>
      <c r="GXM109" s="250"/>
      <c r="GXN109" s="250"/>
      <c r="GXO109" s="250"/>
      <c r="GXP109" s="250"/>
      <c r="GXQ109" s="250"/>
      <c r="GXR109" s="250"/>
      <c r="GXS109" s="250"/>
      <c r="GXT109" s="250"/>
      <c r="GXU109" s="250"/>
      <c r="GXV109" s="250"/>
      <c r="GXW109" s="250"/>
      <c r="GXX109" s="250"/>
      <c r="GXY109" s="250"/>
      <c r="GXZ109" s="250"/>
      <c r="GYA109" s="250"/>
      <c r="GYB109" s="250"/>
      <c r="GYC109" s="250"/>
      <c r="GYD109" s="250"/>
      <c r="GYE109" s="250"/>
      <c r="GYF109" s="250"/>
      <c r="GYG109" s="250"/>
      <c r="GYH109" s="250"/>
      <c r="GYI109" s="250"/>
      <c r="GYJ109" s="250"/>
      <c r="GYK109" s="250"/>
      <c r="GYL109" s="250"/>
      <c r="GYM109" s="250"/>
      <c r="GYN109" s="250"/>
      <c r="GYO109" s="250"/>
      <c r="GYP109" s="250"/>
      <c r="GYQ109" s="250"/>
      <c r="GYR109" s="250"/>
      <c r="GYS109" s="250"/>
      <c r="GYT109" s="250"/>
      <c r="GYU109" s="250"/>
      <c r="GYV109" s="250"/>
      <c r="GYW109" s="250"/>
      <c r="GYX109" s="250"/>
      <c r="GYY109" s="250"/>
      <c r="GYZ109" s="250"/>
      <c r="GZA109" s="250"/>
      <c r="GZB109" s="250"/>
      <c r="GZC109" s="250"/>
      <c r="GZD109" s="250"/>
      <c r="GZE109" s="250"/>
      <c r="GZF109" s="250"/>
      <c r="GZG109" s="250"/>
      <c r="GZH109" s="250"/>
      <c r="GZI109" s="250"/>
      <c r="GZJ109" s="250"/>
      <c r="GZK109" s="250"/>
      <c r="GZL109" s="250"/>
      <c r="GZM109" s="250"/>
      <c r="GZN109" s="250"/>
      <c r="GZO109" s="250"/>
      <c r="GZP109" s="250"/>
      <c r="GZQ109" s="250"/>
      <c r="GZR109" s="250"/>
      <c r="GZS109" s="250"/>
      <c r="GZT109" s="250"/>
      <c r="GZU109" s="250"/>
      <c r="GZV109" s="250"/>
      <c r="GZW109" s="250"/>
      <c r="GZX109" s="250"/>
      <c r="GZY109" s="250"/>
      <c r="GZZ109" s="250"/>
      <c r="HAA109" s="250"/>
      <c r="HAB109" s="250"/>
      <c r="HAC109" s="250"/>
      <c r="HAD109" s="250"/>
      <c r="HAE109" s="250"/>
      <c r="HAF109" s="250"/>
      <c r="HAG109" s="250"/>
      <c r="HAH109" s="250"/>
      <c r="HAI109" s="250"/>
      <c r="HAJ109" s="250"/>
      <c r="HAK109" s="250"/>
      <c r="HAL109" s="250"/>
      <c r="HAM109" s="250"/>
      <c r="HAN109" s="250"/>
      <c r="HAO109" s="250"/>
      <c r="HAP109" s="250"/>
      <c r="HAQ109" s="250"/>
      <c r="HAR109" s="250"/>
      <c r="HAS109" s="250"/>
      <c r="HAT109" s="250"/>
      <c r="HAU109" s="250"/>
      <c r="HAV109" s="250"/>
      <c r="HAW109" s="250"/>
      <c r="HAX109" s="250"/>
      <c r="HAY109" s="250"/>
      <c r="HAZ109" s="250"/>
      <c r="HBA109" s="250"/>
      <c r="HBB109" s="250"/>
      <c r="HBC109" s="250"/>
      <c r="HBD109" s="250"/>
      <c r="HBE109" s="250"/>
      <c r="HBF109" s="250"/>
      <c r="HBG109" s="250"/>
      <c r="HBH109" s="250"/>
      <c r="HBI109" s="250"/>
      <c r="HBJ109" s="250"/>
      <c r="HBK109" s="250"/>
      <c r="HBL109" s="250"/>
      <c r="HBM109" s="250"/>
      <c r="HBN109" s="250"/>
      <c r="HBO109" s="250"/>
      <c r="HBP109" s="250"/>
      <c r="HBQ109" s="250"/>
      <c r="HBR109" s="250"/>
      <c r="HBS109" s="250"/>
      <c r="HBT109" s="250"/>
      <c r="HBU109" s="250"/>
      <c r="HBV109" s="250"/>
      <c r="HBW109" s="250"/>
      <c r="HBX109" s="250"/>
      <c r="HBY109" s="250"/>
      <c r="HBZ109" s="250"/>
      <c r="HCA109" s="250"/>
      <c r="HCB109" s="250"/>
      <c r="HCC109" s="250"/>
      <c r="HCD109" s="250"/>
      <c r="HCE109" s="250"/>
      <c r="HCF109" s="250"/>
      <c r="HCG109" s="250"/>
      <c r="HCH109" s="250"/>
      <c r="HCI109" s="250"/>
      <c r="HCJ109" s="250"/>
      <c r="HCK109" s="250"/>
      <c r="HCL109" s="250"/>
      <c r="HCM109" s="250"/>
      <c r="HCN109" s="250"/>
      <c r="HCO109" s="250"/>
      <c r="HCP109" s="250"/>
      <c r="HCQ109" s="250"/>
      <c r="HCR109" s="250"/>
      <c r="HCS109" s="250"/>
      <c r="HCT109" s="250"/>
      <c r="HCU109" s="250"/>
      <c r="HCV109" s="250"/>
      <c r="HCW109" s="250"/>
      <c r="HCX109" s="250"/>
      <c r="HCY109" s="250"/>
      <c r="HCZ109" s="250"/>
      <c r="HDA109" s="250"/>
      <c r="HDB109" s="250"/>
      <c r="HDC109" s="250"/>
      <c r="HDD109" s="250"/>
      <c r="HDE109" s="250"/>
      <c r="HDF109" s="250"/>
      <c r="HDG109" s="250"/>
      <c r="HDH109" s="250"/>
      <c r="HDI109" s="250"/>
      <c r="HDJ109" s="250"/>
      <c r="HDK109" s="250"/>
      <c r="HDL109" s="250"/>
      <c r="HDM109" s="250"/>
      <c r="HDN109" s="250"/>
      <c r="HDO109" s="250"/>
      <c r="HDP109" s="250"/>
      <c r="HDQ109" s="250"/>
      <c r="HDR109" s="250"/>
      <c r="HDS109" s="250"/>
      <c r="HDT109" s="250"/>
      <c r="HDU109" s="250"/>
      <c r="HDV109" s="250"/>
      <c r="HDW109" s="250"/>
      <c r="HDX109" s="250"/>
      <c r="HDY109" s="250"/>
      <c r="HDZ109" s="250"/>
      <c r="HEA109" s="250"/>
      <c r="HEB109" s="250"/>
      <c r="HEC109" s="250"/>
      <c r="HED109" s="250"/>
      <c r="HEE109" s="250"/>
      <c r="HEF109" s="250"/>
      <c r="HEG109" s="250"/>
      <c r="HEH109" s="250"/>
      <c r="HEI109" s="250"/>
      <c r="HEJ109" s="250"/>
      <c r="HEK109" s="250"/>
      <c r="HEL109" s="250"/>
      <c r="HEM109" s="250"/>
      <c r="HEN109" s="250"/>
      <c r="HEO109" s="250"/>
      <c r="HEP109" s="250"/>
      <c r="HEQ109" s="250"/>
      <c r="HER109" s="250"/>
      <c r="HES109" s="250"/>
      <c r="HET109" s="250"/>
      <c r="HEU109" s="250"/>
      <c r="HEV109" s="250"/>
      <c r="HEW109" s="250"/>
      <c r="HEX109" s="250"/>
      <c r="HEY109" s="250"/>
      <c r="HEZ109" s="250"/>
      <c r="HFA109" s="250"/>
      <c r="HFB109" s="250"/>
      <c r="HFC109" s="250"/>
      <c r="HFD109" s="250"/>
      <c r="HFE109" s="250"/>
      <c r="HFF109" s="250"/>
      <c r="HFG109" s="250"/>
      <c r="HFH109" s="250"/>
      <c r="HFI109" s="250"/>
      <c r="HFJ109" s="250"/>
      <c r="HFK109" s="250"/>
      <c r="HFL109" s="250"/>
      <c r="HFM109" s="250"/>
      <c r="HFN109" s="250"/>
      <c r="HFO109" s="250"/>
      <c r="HFP109" s="250"/>
      <c r="HFQ109" s="250"/>
      <c r="HFR109" s="250"/>
      <c r="HFS109" s="250"/>
      <c r="HFT109" s="250"/>
      <c r="HFU109" s="250"/>
      <c r="HFV109" s="250"/>
      <c r="HFW109" s="250"/>
      <c r="HFX109" s="250"/>
      <c r="HFY109" s="250"/>
      <c r="HFZ109" s="250"/>
      <c r="HGA109" s="250"/>
      <c r="HGB109" s="250"/>
      <c r="HGC109" s="250"/>
      <c r="HGD109" s="250"/>
      <c r="HGE109" s="250"/>
      <c r="HGF109" s="250"/>
      <c r="HGG109" s="250"/>
      <c r="HGH109" s="250"/>
      <c r="HGI109" s="250"/>
      <c r="HGJ109" s="250"/>
      <c r="HGK109" s="250"/>
      <c r="HGL109" s="250"/>
      <c r="HGM109" s="250"/>
      <c r="HGN109" s="250"/>
      <c r="HGO109" s="250"/>
      <c r="HGP109" s="250"/>
      <c r="HGQ109" s="250"/>
      <c r="HGR109" s="250"/>
      <c r="HGS109" s="250"/>
      <c r="HGT109" s="250"/>
      <c r="HGU109" s="250"/>
      <c r="HGV109" s="250"/>
      <c r="HGW109" s="250"/>
      <c r="HGX109" s="250"/>
      <c r="HGY109" s="250"/>
      <c r="HGZ109" s="250"/>
      <c r="HHA109" s="250"/>
      <c r="HHB109" s="250"/>
      <c r="HHC109" s="250"/>
      <c r="HHD109" s="250"/>
      <c r="HHE109" s="250"/>
      <c r="HHF109" s="250"/>
      <c r="HHG109" s="250"/>
      <c r="HHH109" s="250"/>
      <c r="HHI109" s="250"/>
      <c r="HHJ109" s="250"/>
      <c r="HHK109" s="250"/>
      <c r="HHL109" s="250"/>
      <c r="HHM109" s="250"/>
      <c r="HHN109" s="250"/>
      <c r="HHO109" s="250"/>
      <c r="HHP109" s="250"/>
      <c r="HHQ109" s="250"/>
      <c r="HHR109" s="250"/>
      <c r="HHS109" s="250"/>
      <c r="HHT109" s="250"/>
      <c r="HHU109" s="250"/>
      <c r="HHV109" s="250"/>
      <c r="HHW109" s="250"/>
      <c r="HHX109" s="250"/>
      <c r="HHY109" s="250"/>
      <c r="HHZ109" s="250"/>
      <c r="HIA109" s="250"/>
      <c r="HIB109" s="250"/>
      <c r="HIC109" s="250"/>
      <c r="HID109" s="250"/>
      <c r="HIE109" s="250"/>
      <c r="HIF109" s="250"/>
      <c r="HIG109" s="250"/>
      <c r="HIH109" s="250"/>
      <c r="HII109" s="250"/>
      <c r="HIJ109" s="250"/>
      <c r="HIK109" s="250"/>
      <c r="HIL109" s="250"/>
      <c r="HIM109" s="250"/>
      <c r="HIN109" s="250"/>
      <c r="HIO109" s="250"/>
      <c r="HIP109" s="250"/>
      <c r="HIQ109" s="250"/>
      <c r="HIR109" s="250"/>
      <c r="HIS109" s="250"/>
      <c r="HIT109" s="250"/>
      <c r="HIU109" s="250"/>
      <c r="HIV109" s="250"/>
      <c r="HIW109" s="250"/>
      <c r="HIX109" s="250"/>
      <c r="HIY109" s="250"/>
      <c r="HIZ109" s="250"/>
      <c r="HJA109" s="250"/>
      <c r="HJB109" s="250"/>
      <c r="HJC109" s="250"/>
      <c r="HJD109" s="250"/>
      <c r="HJE109" s="250"/>
      <c r="HJF109" s="250"/>
      <c r="HJG109" s="250"/>
      <c r="HJH109" s="250"/>
      <c r="HJI109" s="250"/>
      <c r="HJJ109" s="250"/>
      <c r="HJK109" s="250"/>
      <c r="HJL109" s="250"/>
      <c r="HJM109" s="250"/>
      <c r="HJN109" s="250"/>
      <c r="HJO109" s="250"/>
      <c r="HJP109" s="250"/>
      <c r="HJQ109" s="250"/>
      <c r="HJR109" s="250"/>
      <c r="HJS109" s="250"/>
      <c r="HJT109" s="250"/>
      <c r="HJU109" s="250"/>
      <c r="HJV109" s="250"/>
      <c r="HJW109" s="250"/>
      <c r="HJX109" s="250"/>
      <c r="HJY109" s="250"/>
      <c r="HJZ109" s="250"/>
      <c r="HKA109" s="250"/>
      <c r="HKB109" s="250"/>
      <c r="HKC109" s="250"/>
      <c r="HKD109" s="250"/>
      <c r="HKE109" s="250"/>
      <c r="HKF109" s="250"/>
      <c r="HKG109" s="250"/>
      <c r="HKH109" s="250"/>
      <c r="HKI109" s="250"/>
      <c r="HKJ109" s="250"/>
      <c r="HKK109" s="250"/>
      <c r="HKL109" s="250"/>
      <c r="HKM109" s="250"/>
      <c r="HKN109" s="250"/>
      <c r="HKO109" s="250"/>
      <c r="HKP109" s="250"/>
      <c r="HKQ109" s="250"/>
      <c r="HKR109" s="250"/>
      <c r="HKS109" s="250"/>
      <c r="HKT109" s="250"/>
      <c r="HKU109" s="250"/>
      <c r="HKV109" s="250"/>
      <c r="HKW109" s="250"/>
      <c r="HKX109" s="250"/>
      <c r="HKY109" s="250"/>
      <c r="HKZ109" s="250"/>
      <c r="HLA109" s="250"/>
      <c r="HLB109" s="250"/>
      <c r="HLC109" s="250"/>
      <c r="HLD109" s="250"/>
      <c r="HLE109" s="250"/>
      <c r="HLF109" s="250"/>
      <c r="HLG109" s="250"/>
      <c r="HLH109" s="250"/>
      <c r="HLI109" s="250"/>
      <c r="HLJ109" s="250"/>
      <c r="HLK109" s="250"/>
      <c r="HLL109" s="250"/>
      <c r="HLM109" s="250"/>
      <c r="HLN109" s="250"/>
      <c r="HLO109" s="250"/>
      <c r="HLP109" s="250"/>
      <c r="HLQ109" s="250"/>
      <c r="HLR109" s="250"/>
      <c r="HLS109" s="250"/>
      <c r="HLT109" s="250"/>
      <c r="HLU109" s="250"/>
      <c r="HLV109" s="250"/>
      <c r="HLW109" s="250"/>
      <c r="HLX109" s="250"/>
      <c r="HLY109" s="250"/>
      <c r="HLZ109" s="250"/>
      <c r="HMA109" s="250"/>
      <c r="HMB109" s="250"/>
      <c r="HMC109" s="250"/>
      <c r="HMD109" s="250"/>
      <c r="HME109" s="250"/>
      <c r="HMF109" s="250"/>
      <c r="HMG109" s="250"/>
      <c r="HMH109" s="250"/>
      <c r="HMI109" s="250"/>
      <c r="HMJ109" s="250"/>
      <c r="HMK109" s="250"/>
      <c r="HML109" s="250"/>
      <c r="HMM109" s="250"/>
      <c r="HMN109" s="250"/>
      <c r="HMO109" s="250"/>
      <c r="HMP109" s="250"/>
      <c r="HMQ109" s="250"/>
      <c r="HMR109" s="250"/>
      <c r="HMS109" s="250"/>
      <c r="HMT109" s="250"/>
      <c r="HMU109" s="250"/>
      <c r="HMV109" s="250"/>
      <c r="HMW109" s="250"/>
      <c r="HMX109" s="250"/>
      <c r="HMY109" s="250"/>
      <c r="HMZ109" s="250"/>
      <c r="HNA109" s="250"/>
      <c r="HNB109" s="250"/>
      <c r="HNC109" s="250"/>
      <c r="HND109" s="250"/>
      <c r="HNE109" s="250"/>
      <c r="HNF109" s="250"/>
      <c r="HNG109" s="250"/>
      <c r="HNH109" s="250"/>
      <c r="HNI109" s="250"/>
      <c r="HNJ109" s="250"/>
      <c r="HNK109" s="250"/>
      <c r="HNL109" s="250"/>
      <c r="HNM109" s="250"/>
      <c r="HNN109" s="250"/>
      <c r="HNO109" s="250"/>
      <c r="HNP109" s="250"/>
      <c r="HNQ109" s="250"/>
      <c r="HNR109" s="250"/>
      <c r="HNS109" s="250"/>
      <c r="HNT109" s="250"/>
      <c r="HNU109" s="250"/>
      <c r="HNV109" s="250"/>
      <c r="HNW109" s="250"/>
      <c r="HNX109" s="250"/>
      <c r="HNY109" s="250"/>
      <c r="HNZ109" s="250"/>
      <c r="HOA109" s="250"/>
      <c r="HOB109" s="250"/>
      <c r="HOC109" s="250"/>
      <c r="HOD109" s="250"/>
      <c r="HOE109" s="250"/>
      <c r="HOF109" s="250"/>
      <c r="HOG109" s="250"/>
      <c r="HOH109" s="250"/>
      <c r="HOI109" s="250"/>
      <c r="HOJ109" s="250"/>
      <c r="HOK109" s="250"/>
      <c r="HOL109" s="250"/>
      <c r="HOM109" s="250"/>
      <c r="HON109" s="250"/>
      <c r="HOO109" s="250"/>
      <c r="HOP109" s="250"/>
      <c r="HOQ109" s="250"/>
      <c r="HOR109" s="250"/>
      <c r="HOS109" s="250"/>
      <c r="HOT109" s="250"/>
      <c r="HOU109" s="250"/>
      <c r="HOV109" s="250"/>
      <c r="HOW109" s="250"/>
      <c r="HOX109" s="250"/>
      <c r="HOY109" s="250"/>
      <c r="HOZ109" s="250"/>
      <c r="HPA109" s="250"/>
      <c r="HPB109" s="250"/>
      <c r="HPC109" s="250"/>
      <c r="HPD109" s="250"/>
      <c r="HPE109" s="250"/>
      <c r="HPF109" s="250"/>
      <c r="HPG109" s="250"/>
      <c r="HPH109" s="250"/>
      <c r="HPI109" s="250"/>
      <c r="HPJ109" s="250"/>
      <c r="HPK109" s="250"/>
      <c r="HPL109" s="250"/>
      <c r="HPM109" s="250"/>
      <c r="HPN109" s="250"/>
      <c r="HPO109" s="250"/>
      <c r="HPP109" s="250"/>
      <c r="HPQ109" s="250"/>
      <c r="HPR109" s="250"/>
      <c r="HPS109" s="250"/>
      <c r="HPT109" s="250"/>
      <c r="HPU109" s="250"/>
      <c r="HPV109" s="250"/>
      <c r="HPW109" s="250"/>
      <c r="HPX109" s="250"/>
      <c r="HPY109" s="250"/>
      <c r="HPZ109" s="250"/>
      <c r="HQA109" s="250"/>
      <c r="HQB109" s="250"/>
      <c r="HQC109" s="250"/>
      <c r="HQD109" s="250"/>
      <c r="HQE109" s="250"/>
      <c r="HQF109" s="250"/>
      <c r="HQG109" s="250"/>
      <c r="HQH109" s="250"/>
      <c r="HQI109" s="250"/>
      <c r="HQJ109" s="250"/>
      <c r="HQK109" s="250"/>
      <c r="HQL109" s="250"/>
      <c r="HQM109" s="250"/>
      <c r="HQN109" s="250"/>
      <c r="HQO109" s="250"/>
      <c r="HQP109" s="250"/>
      <c r="HQQ109" s="250"/>
      <c r="HQR109" s="250"/>
      <c r="HQS109" s="250"/>
      <c r="HQT109" s="250"/>
      <c r="HQU109" s="250"/>
      <c r="HQV109" s="250"/>
      <c r="HQW109" s="250"/>
      <c r="HQX109" s="250"/>
      <c r="HQY109" s="250"/>
      <c r="HQZ109" s="250"/>
      <c r="HRA109" s="250"/>
      <c r="HRB109" s="250"/>
      <c r="HRC109" s="250"/>
      <c r="HRD109" s="250"/>
      <c r="HRE109" s="250"/>
      <c r="HRF109" s="250"/>
      <c r="HRG109" s="250"/>
      <c r="HRH109" s="250"/>
      <c r="HRI109" s="250"/>
      <c r="HRJ109" s="250"/>
      <c r="HRK109" s="250"/>
      <c r="HRL109" s="250"/>
      <c r="HRM109" s="250"/>
      <c r="HRN109" s="250"/>
      <c r="HRO109" s="250"/>
      <c r="HRP109" s="250"/>
      <c r="HRQ109" s="250"/>
      <c r="HRR109" s="250"/>
      <c r="HRS109" s="250"/>
      <c r="HRT109" s="250"/>
      <c r="HRU109" s="250"/>
      <c r="HRV109" s="250"/>
      <c r="HRW109" s="250"/>
      <c r="HRX109" s="250"/>
      <c r="HRY109" s="250"/>
      <c r="HRZ109" s="250"/>
      <c r="HSA109" s="250"/>
      <c r="HSB109" s="250"/>
      <c r="HSC109" s="250"/>
      <c r="HSD109" s="250"/>
      <c r="HSE109" s="250"/>
      <c r="HSF109" s="250"/>
      <c r="HSG109" s="250"/>
      <c r="HSH109" s="250"/>
      <c r="HSI109" s="250"/>
      <c r="HSJ109" s="250"/>
      <c r="HSK109" s="250"/>
      <c r="HSL109" s="250"/>
      <c r="HSM109" s="250"/>
      <c r="HSN109" s="250"/>
      <c r="HSO109" s="250"/>
      <c r="HSP109" s="250"/>
      <c r="HSQ109" s="250"/>
      <c r="HSR109" s="250"/>
      <c r="HSS109" s="250"/>
      <c r="HST109" s="250"/>
      <c r="HSU109" s="250"/>
      <c r="HSV109" s="250"/>
      <c r="HSW109" s="250"/>
      <c r="HSX109" s="250"/>
      <c r="HSY109" s="250"/>
      <c r="HSZ109" s="250"/>
      <c r="HTA109" s="250"/>
      <c r="HTB109" s="250"/>
      <c r="HTC109" s="250"/>
      <c r="HTD109" s="250"/>
      <c r="HTE109" s="250"/>
      <c r="HTF109" s="250"/>
      <c r="HTG109" s="250"/>
      <c r="HTH109" s="250"/>
      <c r="HTI109" s="250"/>
      <c r="HTJ109" s="250"/>
      <c r="HTK109" s="250"/>
      <c r="HTL109" s="250"/>
      <c r="HTM109" s="250"/>
      <c r="HTN109" s="250"/>
      <c r="HTO109" s="250"/>
      <c r="HTP109" s="250"/>
      <c r="HTQ109" s="250"/>
      <c r="HTR109" s="250"/>
      <c r="HTS109" s="250"/>
      <c r="HTT109" s="250"/>
      <c r="HTU109" s="250"/>
      <c r="HTV109" s="250"/>
      <c r="HTW109" s="250"/>
      <c r="HTX109" s="250"/>
      <c r="HTY109" s="250"/>
      <c r="HTZ109" s="250"/>
      <c r="HUA109" s="250"/>
      <c r="HUB109" s="250"/>
      <c r="HUC109" s="250"/>
      <c r="HUD109" s="250"/>
      <c r="HUE109" s="250"/>
      <c r="HUF109" s="250"/>
      <c r="HUG109" s="250"/>
      <c r="HUH109" s="250"/>
      <c r="HUI109" s="250"/>
      <c r="HUJ109" s="250"/>
      <c r="HUK109" s="250"/>
      <c r="HUL109" s="250"/>
      <c r="HUM109" s="250"/>
      <c r="HUN109" s="250"/>
      <c r="HUO109" s="250"/>
      <c r="HUP109" s="250"/>
      <c r="HUQ109" s="250"/>
      <c r="HUR109" s="250"/>
      <c r="HUS109" s="250"/>
      <c r="HUT109" s="250"/>
      <c r="HUU109" s="250"/>
      <c r="HUV109" s="250"/>
      <c r="HUW109" s="250"/>
      <c r="HUX109" s="250"/>
      <c r="HUY109" s="250"/>
      <c r="HUZ109" s="250"/>
      <c r="HVA109" s="250"/>
      <c r="HVB109" s="250"/>
      <c r="HVC109" s="250"/>
      <c r="HVD109" s="250"/>
      <c r="HVE109" s="250"/>
      <c r="HVF109" s="250"/>
      <c r="HVG109" s="250"/>
      <c r="HVH109" s="250"/>
      <c r="HVI109" s="250"/>
      <c r="HVJ109" s="250"/>
      <c r="HVK109" s="250"/>
      <c r="HVL109" s="250"/>
      <c r="HVM109" s="250"/>
      <c r="HVN109" s="250"/>
      <c r="HVO109" s="250"/>
      <c r="HVP109" s="250"/>
      <c r="HVQ109" s="250"/>
      <c r="HVR109" s="250"/>
      <c r="HVS109" s="250"/>
      <c r="HVT109" s="250"/>
      <c r="HVU109" s="250"/>
      <c r="HVV109" s="250"/>
      <c r="HVW109" s="250"/>
      <c r="HVX109" s="250"/>
      <c r="HVY109" s="250"/>
      <c r="HVZ109" s="250"/>
      <c r="HWA109" s="250"/>
      <c r="HWB109" s="250"/>
      <c r="HWC109" s="250"/>
      <c r="HWD109" s="250"/>
      <c r="HWE109" s="250"/>
      <c r="HWF109" s="250"/>
      <c r="HWG109" s="250"/>
      <c r="HWH109" s="250"/>
      <c r="HWI109" s="250"/>
      <c r="HWJ109" s="250"/>
      <c r="HWK109" s="250"/>
      <c r="HWL109" s="250"/>
      <c r="HWM109" s="250"/>
      <c r="HWN109" s="250"/>
      <c r="HWO109" s="250"/>
      <c r="HWP109" s="250"/>
      <c r="HWQ109" s="250"/>
      <c r="HWR109" s="250"/>
      <c r="HWS109" s="250"/>
      <c r="HWT109" s="250"/>
      <c r="HWU109" s="250"/>
      <c r="HWV109" s="250"/>
      <c r="HWW109" s="250"/>
      <c r="HWX109" s="250"/>
      <c r="HWY109" s="250"/>
      <c r="HWZ109" s="250"/>
      <c r="HXA109" s="250"/>
      <c r="HXB109" s="250"/>
      <c r="HXC109" s="250"/>
      <c r="HXD109" s="250"/>
      <c r="HXE109" s="250"/>
      <c r="HXF109" s="250"/>
      <c r="HXG109" s="250"/>
      <c r="HXH109" s="250"/>
      <c r="HXI109" s="250"/>
      <c r="HXJ109" s="250"/>
      <c r="HXK109" s="250"/>
      <c r="HXL109" s="250"/>
      <c r="HXM109" s="250"/>
      <c r="HXN109" s="250"/>
      <c r="HXO109" s="250"/>
      <c r="HXP109" s="250"/>
      <c r="HXQ109" s="250"/>
      <c r="HXR109" s="250"/>
      <c r="HXS109" s="250"/>
      <c r="HXT109" s="250"/>
      <c r="HXU109" s="250"/>
      <c r="HXV109" s="250"/>
      <c r="HXW109" s="250"/>
      <c r="HXX109" s="250"/>
      <c r="HXY109" s="250"/>
      <c r="HXZ109" s="250"/>
      <c r="HYA109" s="250"/>
      <c r="HYB109" s="250"/>
      <c r="HYC109" s="250"/>
      <c r="HYD109" s="250"/>
      <c r="HYE109" s="250"/>
      <c r="HYF109" s="250"/>
      <c r="HYG109" s="250"/>
      <c r="HYH109" s="250"/>
      <c r="HYI109" s="250"/>
      <c r="HYJ109" s="250"/>
      <c r="HYK109" s="250"/>
      <c r="HYL109" s="250"/>
      <c r="HYM109" s="250"/>
      <c r="HYN109" s="250"/>
      <c r="HYO109" s="250"/>
      <c r="HYP109" s="250"/>
      <c r="HYQ109" s="250"/>
      <c r="HYR109" s="250"/>
      <c r="HYS109" s="250"/>
      <c r="HYT109" s="250"/>
      <c r="HYU109" s="250"/>
      <c r="HYV109" s="250"/>
      <c r="HYW109" s="250"/>
      <c r="HYX109" s="250"/>
      <c r="HYY109" s="250"/>
      <c r="HYZ109" s="250"/>
      <c r="HZA109" s="250"/>
      <c r="HZB109" s="250"/>
      <c r="HZC109" s="250"/>
      <c r="HZD109" s="250"/>
      <c r="HZE109" s="250"/>
      <c r="HZF109" s="250"/>
      <c r="HZG109" s="250"/>
      <c r="HZH109" s="250"/>
      <c r="HZI109" s="250"/>
      <c r="HZJ109" s="250"/>
      <c r="HZK109" s="250"/>
      <c r="HZL109" s="250"/>
      <c r="HZM109" s="250"/>
      <c r="HZN109" s="250"/>
      <c r="HZO109" s="250"/>
      <c r="HZP109" s="250"/>
      <c r="HZQ109" s="250"/>
      <c r="HZR109" s="250"/>
      <c r="HZS109" s="250"/>
      <c r="HZT109" s="250"/>
      <c r="HZU109" s="250"/>
      <c r="HZV109" s="250"/>
      <c r="HZW109" s="250"/>
      <c r="HZX109" s="250"/>
      <c r="HZY109" s="250"/>
      <c r="HZZ109" s="250"/>
      <c r="IAA109" s="250"/>
      <c r="IAB109" s="250"/>
      <c r="IAC109" s="250"/>
      <c r="IAD109" s="250"/>
      <c r="IAE109" s="250"/>
      <c r="IAF109" s="250"/>
      <c r="IAG109" s="250"/>
      <c r="IAH109" s="250"/>
      <c r="IAI109" s="250"/>
      <c r="IAJ109" s="250"/>
      <c r="IAK109" s="250"/>
      <c r="IAL109" s="250"/>
      <c r="IAM109" s="250"/>
      <c r="IAN109" s="250"/>
      <c r="IAO109" s="250"/>
      <c r="IAP109" s="250"/>
      <c r="IAQ109" s="250"/>
      <c r="IAR109" s="250"/>
      <c r="IAS109" s="250"/>
      <c r="IAT109" s="250"/>
      <c r="IAU109" s="250"/>
      <c r="IAV109" s="250"/>
      <c r="IAW109" s="250"/>
      <c r="IAX109" s="250"/>
      <c r="IAY109" s="250"/>
      <c r="IAZ109" s="250"/>
      <c r="IBA109" s="250"/>
      <c r="IBB109" s="250"/>
      <c r="IBC109" s="250"/>
      <c r="IBD109" s="250"/>
      <c r="IBE109" s="250"/>
      <c r="IBF109" s="250"/>
      <c r="IBG109" s="250"/>
      <c r="IBH109" s="250"/>
      <c r="IBI109" s="250"/>
      <c r="IBJ109" s="250"/>
      <c r="IBK109" s="250"/>
      <c r="IBL109" s="250"/>
      <c r="IBM109" s="250"/>
      <c r="IBN109" s="250"/>
      <c r="IBO109" s="250"/>
      <c r="IBP109" s="250"/>
      <c r="IBQ109" s="250"/>
      <c r="IBR109" s="250"/>
      <c r="IBS109" s="250"/>
      <c r="IBT109" s="250"/>
      <c r="IBU109" s="250"/>
      <c r="IBV109" s="250"/>
      <c r="IBW109" s="250"/>
      <c r="IBX109" s="250"/>
      <c r="IBY109" s="250"/>
      <c r="IBZ109" s="250"/>
      <c r="ICA109" s="250"/>
      <c r="ICB109" s="250"/>
      <c r="ICC109" s="250"/>
      <c r="ICD109" s="250"/>
      <c r="ICE109" s="250"/>
      <c r="ICF109" s="250"/>
      <c r="ICG109" s="250"/>
      <c r="ICH109" s="250"/>
      <c r="ICI109" s="250"/>
      <c r="ICJ109" s="250"/>
      <c r="ICK109" s="250"/>
      <c r="ICL109" s="250"/>
      <c r="ICM109" s="250"/>
      <c r="ICN109" s="250"/>
      <c r="ICO109" s="250"/>
      <c r="ICP109" s="250"/>
      <c r="ICQ109" s="250"/>
      <c r="ICR109" s="250"/>
      <c r="ICS109" s="250"/>
      <c r="ICT109" s="250"/>
      <c r="ICU109" s="250"/>
      <c r="ICV109" s="250"/>
      <c r="ICW109" s="250"/>
      <c r="ICX109" s="250"/>
      <c r="ICY109" s="250"/>
      <c r="ICZ109" s="250"/>
      <c r="IDA109" s="250"/>
      <c r="IDB109" s="250"/>
      <c r="IDC109" s="250"/>
      <c r="IDD109" s="250"/>
      <c r="IDE109" s="250"/>
      <c r="IDF109" s="250"/>
      <c r="IDG109" s="250"/>
      <c r="IDH109" s="250"/>
      <c r="IDI109" s="250"/>
      <c r="IDJ109" s="250"/>
      <c r="IDK109" s="250"/>
      <c r="IDL109" s="250"/>
      <c r="IDM109" s="250"/>
      <c r="IDN109" s="250"/>
      <c r="IDO109" s="250"/>
      <c r="IDP109" s="250"/>
      <c r="IDQ109" s="250"/>
      <c r="IDR109" s="250"/>
      <c r="IDS109" s="250"/>
      <c r="IDT109" s="250"/>
      <c r="IDU109" s="250"/>
      <c r="IDV109" s="250"/>
      <c r="IDW109" s="250"/>
      <c r="IDX109" s="250"/>
      <c r="IDY109" s="250"/>
      <c r="IDZ109" s="250"/>
      <c r="IEA109" s="250"/>
      <c r="IEB109" s="250"/>
      <c r="IEC109" s="250"/>
      <c r="IED109" s="250"/>
      <c r="IEE109" s="250"/>
      <c r="IEF109" s="250"/>
      <c r="IEG109" s="250"/>
      <c r="IEH109" s="250"/>
      <c r="IEI109" s="250"/>
      <c r="IEJ109" s="250"/>
      <c r="IEK109" s="250"/>
      <c r="IEL109" s="250"/>
      <c r="IEM109" s="250"/>
      <c r="IEN109" s="250"/>
      <c r="IEO109" s="250"/>
      <c r="IEP109" s="250"/>
      <c r="IEQ109" s="250"/>
      <c r="IER109" s="250"/>
      <c r="IES109" s="250"/>
      <c r="IET109" s="250"/>
      <c r="IEU109" s="250"/>
      <c r="IEV109" s="250"/>
      <c r="IEW109" s="250"/>
      <c r="IEX109" s="250"/>
      <c r="IEY109" s="250"/>
      <c r="IEZ109" s="250"/>
      <c r="IFA109" s="250"/>
      <c r="IFB109" s="250"/>
      <c r="IFC109" s="250"/>
      <c r="IFD109" s="250"/>
      <c r="IFE109" s="250"/>
      <c r="IFF109" s="250"/>
      <c r="IFG109" s="250"/>
      <c r="IFH109" s="250"/>
      <c r="IFI109" s="250"/>
      <c r="IFJ109" s="250"/>
      <c r="IFK109" s="250"/>
      <c r="IFL109" s="250"/>
      <c r="IFM109" s="250"/>
      <c r="IFN109" s="250"/>
      <c r="IFO109" s="250"/>
      <c r="IFP109" s="250"/>
      <c r="IFQ109" s="250"/>
      <c r="IFR109" s="250"/>
      <c r="IFS109" s="250"/>
      <c r="IFT109" s="250"/>
      <c r="IFU109" s="250"/>
      <c r="IFV109" s="250"/>
      <c r="IFW109" s="250"/>
      <c r="IFX109" s="250"/>
      <c r="IFY109" s="250"/>
      <c r="IFZ109" s="250"/>
      <c r="IGA109" s="250"/>
      <c r="IGB109" s="250"/>
      <c r="IGC109" s="250"/>
      <c r="IGD109" s="250"/>
      <c r="IGE109" s="250"/>
      <c r="IGF109" s="250"/>
      <c r="IGG109" s="250"/>
      <c r="IGH109" s="250"/>
      <c r="IGI109" s="250"/>
      <c r="IGJ109" s="250"/>
      <c r="IGK109" s="250"/>
      <c r="IGL109" s="250"/>
      <c r="IGM109" s="250"/>
      <c r="IGN109" s="250"/>
      <c r="IGO109" s="250"/>
      <c r="IGP109" s="250"/>
      <c r="IGQ109" s="250"/>
      <c r="IGR109" s="250"/>
      <c r="IGS109" s="250"/>
      <c r="IGT109" s="250"/>
      <c r="IGU109" s="250"/>
      <c r="IGV109" s="250"/>
      <c r="IGW109" s="250"/>
      <c r="IGX109" s="250"/>
      <c r="IGY109" s="250"/>
      <c r="IGZ109" s="250"/>
      <c r="IHA109" s="250"/>
      <c r="IHB109" s="250"/>
      <c r="IHC109" s="250"/>
      <c r="IHD109" s="250"/>
      <c r="IHE109" s="250"/>
      <c r="IHF109" s="250"/>
      <c r="IHG109" s="250"/>
      <c r="IHH109" s="250"/>
      <c r="IHI109" s="250"/>
      <c r="IHJ109" s="250"/>
      <c r="IHK109" s="250"/>
      <c r="IHL109" s="250"/>
      <c r="IHM109" s="250"/>
      <c r="IHN109" s="250"/>
      <c r="IHO109" s="250"/>
      <c r="IHP109" s="250"/>
      <c r="IHQ109" s="250"/>
      <c r="IHR109" s="250"/>
      <c r="IHS109" s="250"/>
      <c r="IHT109" s="250"/>
      <c r="IHU109" s="250"/>
      <c r="IHV109" s="250"/>
      <c r="IHW109" s="250"/>
      <c r="IHX109" s="250"/>
      <c r="IHY109" s="250"/>
      <c r="IHZ109" s="250"/>
      <c r="IIA109" s="250"/>
      <c r="IIB109" s="250"/>
      <c r="IIC109" s="250"/>
      <c r="IID109" s="250"/>
      <c r="IIE109" s="250"/>
      <c r="IIF109" s="250"/>
      <c r="IIG109" s="250"/>
      <c r="IIH109" s="250"/>
      <c r="III109" s="250"/>
      <c r="IIJ109" s="250"/>
      <c r="IIK109" s="250"/>
      <c r="IIL109" s="250"/>
      <c r="IIM109" s="250"/>
      <c r="IIN109" s="250"/>
      <c r="IIO109" s="250"/>
      <c r="IIP109" s="250"/>
      <c r="IIQ109" s="250"/>
      <c r="IIR109" s="250"/>
      <c r="IIS109" s="250"/>
      <c r="IIT109" s="250"/>
      <c r="IIU109" s="250"/>
      <c r="IIV109" s="250"/>
      <c r="IIW109" s="250"/>
      <c r="IIX109" s="250"/>
      <c r="IIY109" s="250"/>
      <c r="IIZ109" s="250"/>
      <c r="IJA109" s="250"/>
      <c r="IJB109" s="250"/>
      <c r="IJC109" s="250"/>
      <c r="IJD109" s="250"/>
      <c r="IJE109" s="250"/>
      <c r="IJF109" s="250"/>
      <c r="IJG109" s="250"/>
      <c r="IJH109" s="250"/>
      <c r="IJI109" s="250"/>
      <c r="IJJ109" s="250"/>
      <c r="IJK109" s="250"/>
      <c r="IJL109" s="250"/>
      <c r="IJM109" s="250"/>
      <c r="IJN109" s="250"/>
      <c r="IJO109" s="250"/>
      <c r="IJP109" s="250"/>
      <c r="IJQ109" s="250"/>
      <c r="IJR109" s="250"/>
      <c r="IJS109" s="250"/>
      <c r="IJT109" s="250"/>
      <c r="IJU109" s="250"/>
      <c r="IJV109" s="250"/>
      <c r="IJW109" s="250"/>
      <c r="IJX109" s="250"/>
      <c r="IJY109" s="250"/>
      <c r="IJZ109" s="250"/>
      <c r="IKA109" s="250"/>
      <c r="IKB109" s="250"/>
      <c r="IKC109" s="250"/>
      <c r="IKD109" s="250"/>
      <c r="IKE109" s="250"/>
      <c r="IKF109" s="250"/>
      <c r="IKG109" s="250"/>
      <c r="IKH109" s="250"/>
      <c r="IKI109" s="250"/>
      <c r="IKJ109" s="250"/>
      <c r="IKK109" s="250"/>
      <c r="IKL109" s="250"/>
      <c r="IKM109" s="250"/>
      <c r="IKN109" s="250"/>
      <c r="IKO109" s="250"/>
      <c r="IKP109" s="250"/>
      <c r="IKQ109" s="250"/>
      <c r="IKR109" s="250"/>
      <c r="IKS109" s="250"/>
      <c r="IKT109" s="250"/>
      <c r="IKU109" s="250"/>
      <c r="IKV109" s="250"/>
      <c r="IKW109" s="250"/>
      <c r="IKX109" s="250"/>
      <c r="IKY109" s="250"/>
      <c r="IKZ109" s="250"/>
      <c r="ILA109" s="250"/>
      <c r="ILB109" s="250"/>
      <c r="ILC109" s="250"/>
      <c r="ILD109" s="250"/>
      <c r="ILE109" s="250"/>
      <c r="ILF109" s="250"/>
      <c r="ILG109" s="250"/>
      <c r="ILH109" s="250"/>
      <c r="ILI109" s="250"/>
      <c r="ILJ109" s="250"/>
      <c r="ILK109" s="250"/>
      <c r="ILL109" s="250"/>
      <c r="ILM109" s="250"/>
      <c r="ILN109" s="250"/>
      <c r="ILO109" s="250"/>
      <c r="ILP109" s="250"/>
      <c r="ILQ109" s="250"/>
      <c r="ILR109" s="250"/>
      <c r="ILS109" s="250"/>
      <c r="ILT109" s="250"/>
      <c r="ILU109" s="250"/>
      <c r="ILV109" s="250"/>
      <c r="ILW109" s="250"/>
      <c r="ILX109" s="250"/>
      <c r="ILY109" s="250"/>
      <c r="ILZ109" s="250"/>
      <c r="IMA109" s="250"/>
      <c r="IMB109" s="250"/>
      <c r="IMC109" s="250"/>
      <c r="IMD109" s="250"/>
      <c r="IME109" s="250"/>
      <c r="IMF109" s="250"/>
      <c r="IMG109" s="250"/>
      <c r="IMH109" s="250"/>
      <c r="IMI109" s="250"/>
      <c r="IMJ109" s="250"/>
      <c r="IMK109" s="250"/>
      <c r="IML109" s="250"/>
      <c r="IMM109" s="250"/>
      <c r="IMN109" s="250"/>
      <c r="IMO109" s="250"/>
      <c r="IMP109" s="250"/>
      <c r="IMQ109" s="250"/>
      <c r="IMR109" s="250"/>
      <c r="IMS109" s="250"/>
      <c r="IMT109" s="250"/>
      <c r="IMU109" s="250"/>
      <c r="IMV109" s="250"/>
      <c r="IMW109" s="250"/>
      <c r="IMX109" s="250"/>
      <c r="IMY109" s="250"/>
      <c r="IMZ109" s="250"/>
      <c r="INA109" s="250"/>
      <c r="INB109" s="250"/>
      <c r="INC109" s="250"/>
      <c r="IND109" s="250"/>
      <c r="INE109" s="250"/>
      <c r="INF109" s="250"/>
      <c r="ING109" s="250"/>
      <c r="INH109" s="250"/>
      <c r="INI109" s="250"/>
      <c r="INJ109" s="250"/>
      <c r="INK109" s="250"/>
      <c r="INL109" s="250"/>
      <c r="INM109" s="250"/>
      <c r="INN109" s="250"/>
      <c r="INO109" s="250"/>
      <c r="INP109" s="250"/>
      <c r="INQ109" s="250"/>
      <c r="INR109" s="250"/>
      <c r="INS109" s="250"/>
      <c r="INT109" s="250"/>
      <c r="INU109" s="250"/>
      <c r="INV109" s="250"/>
      <c r="INW109" s="250"/>
      <c r="INX109" s="250"/>
      <c r="INY109" s="250"/>
      <c r="INZ109" s="250"/>
      <c r="IOA109" s="250"/>
      <c r="IOB109" s="250"/>
      <c r="IOC109" s="250"/>
      <c r="IOD109" s="250"/>
      <c r="IOE109" s="250"/>
      <c r="IOF109" s="250"/>
      <c r="IOG109" s="250"/>
      <c r="IOH109" s="250"/>
      <c r="IOI109" s="250"/>
      <c r="IOJ109" s="250"/>
      <c r="IOK109" s="250"/>
      <c r="IOL109" s="250"/>
      <c r="IOM109" s="250"/>
      <c r="ION109" s="250"/>
      <c r="IOO109" s="250"/>
      <c r="IOP109" s="250"/>
      <c r="IOQ109" s="250"/>
      <c r="IOR109" s="250"/>
      <c r="IOS109" s="250"/>
      <c r="IOT109" s="250"/>
      <c r="IOU109" s="250"/>
      <c r="IOV109" s="250"/>
      <c r="IOW109" s="250"/>
      <c r="IOX109" s="250"/>
      <c r="IOY109" s="250"/>
      <c r="IOZ109" s="250"/>
      <c r="IPA109" s="250"/>
      <c r="IPB109" s="250"/>
      <c r="IPC109" s="250"/>
      <c r="IPD109" s="250"/>
      <c r="IPE109" s="250"/>
      <c r="IPF109" s="250"/>
      <c r="IPG109" s="250"/>
      <c r="IPH109" s="250"/>
      <c r="IPI109" s="250"/>
      <c r="IPJ109" s="250"/>
      <c r="IPK109" s="250"/>
      <c r="IPL109" s="250"/>
      <c r="IPM109" s="250"/>
      <c r="IPN109" s="250"/>
      <c r="IPO109" s="250"/>
      <c r="IPP109" s="250"/>
      <c r="IPQ109" s="250"/>
      <c r="IPR109" s="250"/>
      <c r="IPS109" s="250"/>
      <c r="IPT109" s="250"/>
      <c r="IPU109" s="250"/>
      <c r="IPV109" s="250"/>
      <c r="IPW109" s="250"/>
      <c r="IPX109" s="250"/>
      <c r="IPY109" s="250"/>
      <c r="IPZ109" s="250"/>
      <c r="IQA109" s="250"/>
      <c r="IQB109" s="250"/>
      <c r="IQC109" s="250"/>
      <c r="IQD109" s="250"/>
      <c r="IQE109" s="250"/>
      <c r="IQF109" s="250"/>
      <c r="IQG109" s="250"/>
      <c r="IQH109" s="250"/>
      <c r="IQI109" s="250"/>
      <c r="IQJ109" s="250"/>
      <c r="IQK109" s="250"/>
      <c r="IQL109" s="250"/>
      <c r="IQM109" s="250"/>
      <c r="IQN109" s="250"/>
      <c r="IQO109" s="250"/>
      <c r="IQP109" s="250"/>
      <c r="IQQ109" s="250"/>
      <c r="IQR109" s="250"/>
      <c r="IQS109" s="250"/>
      <c r="IQT109" s="250"/>
      <c r="IQU109" s="250"/>
      <c r="IQV109" s="250"/>
      <c r="IQW109" s="250"/>
      <c r="IQX109" s="250"/>
      <c r="IQY109" s="250"/>
      <c r="IQZ109" s="250"/>
      <c r="IRA109" s="250"/>
      <c r="IRB109" s="250"/>
      <c r="IRC109" s="250"/>
      <c r="IRD109" s="250"/>
      <c r="IRE109" s="250"/>
      <c r="IRF109" s="250"/>
      <c r="IRG109" s="250"/>
      <c r="IRH109" s="250"/>
      <c r="IRI109" s="250"/>
      <c r="IRJ109" s="250"/>
      <c r="IRK109" s="250"/>
      <c r="IRL109" s="250"/>
      <c r="IRM109" s="250"/>
      <c r="IRN109" s="250"/>
      <c r="IRO109" s="250"/>
      <c r="IRP109" s="250"/>
      <c r="IRQ109" s="250"/>
      <c r="IRR109" s="250"/>
      <c r="IRS109" s="250"/>
      <c r="IRT109" s="250"/>
      <c r="IRU109" s="250"/>
      <c r="IRV109" s="250"/>
      <c r="IRW109" s="250"/>
      <c r="IRX109" s="250"/>
      <c r="IRY109" s="250"/>
      <c r="IRZ109" s="250"/>
      <c r="ISA109" s="250"/>
      <c r="ISB109" s="250"/>
      <c r="ISC109" s="250"/>
      <c r="ISD109" s="250"/>
      <c r="ISE109" s="250"/>
      <c r="ISF109" s="250"/>
      <c r="ISG109" s="250"/>
      <c r="ISH109" s="250"/>
      <c r="ISI109" s="250"/>
      <c r="ISJ109" s="250"/>
      <c r="ISK109" s="250"/>
      <c r="ISL109" s="250"/>
      <c r="ISM109" s="250"/>
      <c r="ISN109" s="250"/>
      <c r="ISO109" s="250"/>
      <c r="ISP109" s="250"/>
      <c r="ISQ109" s="250"/>
      <c r="ISR109" s="250"/>
      <c r="ISS109" s="250"/>
      <c r="IST109" s="250"/>
      <c r="ISU109" s="250"/>
      <c r="ISV109" s="250"/>
      <c r="ISW109" s="250"/>
      <c r="ISX109" s="250"/>
      <c r="ISY109" s="250"/>
      <c r="ISZ109" s="250"/>
      <c r="ITA109" s="250"/>
      <c r="ITB109" s="250"/>
      <c r="ITC109" s="250"/>
      <c r="ITD109" s="250"/>
      <c r="ITE109" s="250"/>
      <c r="ITF109" s="250"/>
      <c r="ITG109" s="250"/>
      <c r="ITH109" s="250"/>
      <c r="ITI109" s="250"/>
      <c r="ITJ109" s="250"/>
      <c r="ITK109" s="250"/>
      <c r="ITL109" s="250"/>
      <c r="ITM109" s="250"/>
      <c r="ITN109" s="250"/>
      <c r="ITO109" s="250"/>
      <c r="ITP109" s="250"/>
      <c r="ITQ109" s="250"/>
      <c r="ITR109" s="250"/>
      <c r="ITS109" s="250"/>
      <c r="ITT109" s="250"/>
      <c r="ITU109" s="250"/>
      <c r="ITV109" s="250"/>
      <c r="ITW109" s="250"/>
      <c r="ITX109" s="250"/>
      <c r="ITY109" s="250"/>
      <c r="ITZ109" s="250"/>
      <c r="IUA109" s="250"/>
      <c r="IUB109" s="250"/>
      <c r="IUC109" s="250"/>
      <c r="IUD109" s="250"/>
      <c r="IUE109" s="250"/>
      <c r="IUF109" s="250"/>
      <c r="IUG109" s="250"/>
      <c r="IUH109" s="250"/>
      <c r="IUI109" s="250"/>
      <c r="IUJ109" s="250"/>
      <c r="IUK109" s="250"/>
      <c r="IUL109" s="250"/>
      <c r="IUM109" s="250"/>
      <c r="IUN109" s="250"/>
      <c r="IUO109" s="250"/>
      <c r="IUP109" s="250"/>
      <c r="IUQ109" s="250"/>
      <c r="IUR109" s="250"/>
      <c r="IUS109" s="250"/>
      <c r="IUT109" s="250"/>
      <c r="IUU109" s="250"/>
      <c r="IUV109" s="250"/>
      <c r="IUW109" s="250"/>
      <c r="IUX109" s="250"/>
      <c r="IUY109" s="250"/>
      <c r="IUZ109" s="250"/>
      <c r="IVA109" s="250"/>
      <c r="IVB109" s="250"/>
      <c r="IVC109" s="250"/>
      <c r="IVD109" s="250"/>
      <c r="IVE109" s="250"/>
      <c r="IVF109" s="250"/>
      <c r="IVG109" s="250"/>
      <c r="IVH109" s="250"/>
      <c r="IVI109" s="250"/>
      <c r="IVJ109" s="250"/>
      <c r="IVK109" s="250"/>
      <c r="IVL109" s="250"/>
      <c r="IVM109" s="250"/>
      <c r="IVN109" s="250"/>
      <c r="IVO109" s="250"/>
      <c r="IVP109" s="250"/>
      <c r="IVQ109" s="250"/>
      <c r="IVR109" s="250"/>
      <c r="IVS109" s="250"/>
      <c r="IVT109" s="250"/>
      <c r="IVU109" s="250"/>
      <c r="IVV109" s="250"/>
      <c r="IVW109" s="250"/>
      <c r="IVX109" s="250"/>
      <c r="IVY109" s="250"/>
      <c r="IVZ109" s="250"/>
      <c r="IWA109" s="250"/>
      <c r="IWB109" s="250"/>
      <c r="IWC109" s="250"/>
      <c r="IWD109" s="250"/>
      <c r="IWE109" s="250"/>
      <c r="IWF109" s="250"/>
      <c r="IWG109" s="250"/>
      <c r="IWH109" s="250"/>
      <c r="IWI109" s="250"/>
      <c r="IWJ109" s="250"/>
      <c r="IWK109" s="250"/>
      <c r="IWL109" s="250"/>
      <c r="IWM109" s="250"/>
      <c r="IWN109" s="250"/>
      <c r="IWO109" s="250"/>
      <c r="IWP109" s="250"/>
      <c r="IWQ109" s="250"/>
      <c r="IWR109" s="250"/>
      <c r="IWS109" s="250"/>
      <c r="IWT109" s="250"/>
      <c r="IWU109" s="250"/>
      <c r="IWV109" s="250"/>
      <c r="IWW109" s="250"/>
      <c r="IWX109" s="250"/>
      <c r="IWY109" s="250"/>
      <c r="IWZ109" s="250"/>
      <c r="IXA109" s="250"/>
      <c r="IXB109" s="250"/>
      <c r="IXC109" s="250"/>
      <c r="IXD109" s="250"/>
      <c r="IXE109" s="250"/>
      <c r="IXF109" s="250"/>
      <c r="IXG109" s="250"/>
      <c r="IXH109" s="250"/>
      <c r="IXI109" s="250"/>
      <c r="IXJ109" s="250"/>
      <c r="IXK109" s="250"/>
      <c r="IXL109" s="250"/>
      <c r="IXM109" s="250"/>
      <c r="IXN109" s="250"/>
      <c r="IXO109" s="250"/>
      <c r="IXP109" s="250"/>
      <c r="IXQ109" s="250"/>
      <c r="IXR109" s="250"/>
      <c r="IXS109" s="250"/>
      <c r="IXT109" s="250"/>
      <c r="IXU109" s="250"/>
      <c r="IXV109" s="250"/>
      <c r="IXW109" s="250"/>
      <c r="IXX109" s="250"/>
      <c r="IXY109" s="250"/>
      <c r="IXZ109" s="250"/>
      <c r="IYA109" s="250"/>
      <c r="IYB109" s="250"/>
      <c r="IYC109" s="250"/>
      <c r="IYD109" s="250"/>
      <c r="IYE109" s="250"/>
      <c r="IYF109" s="250"/>
      <c r="IYG109" s="250"/>
      <c r="IYH109" s="250"/>
      <c r="IYI109" s="250"/>
      <c r="IYJ109" s="250"/>
      <c r="IYK109" s="250"/>
      <c r="IYL109" s="250"/>
      <c r="IYM109" s="250"/>
      <c r="IYN109" s="250"/>
      <c r="IYO109" s="250"/>
      <c r="IYP109" s="250"/>
      <c r="IYQ109" s="250"/>
      <c r="IYR109" s="250"/>
      <c r="IYS109" s="250"/>
      <c r="IYT109" s="250"/>
      <c r="IYU109" s="250"/>
      <c r="IYV109" s="250"/>
      <c r="IYW109" s="250"/>
      <c r="IYX109" s="250"/>
      <c r="IYY109" s="250"/>
      <c r="IYZ109" s="250"/>
      <c r="IZA109" s="250"/>
      <c r="IZB109" s="250"/>
      <c r="IZC109" s="250"/>
      <c r="IZD109" s="250"/>
      <c r="IZE109" s="250"/>
      <c r="IZF109" s="250"/>
      <c r="IZG109" s="250"/>
      <c r="IZH109" s="250"/>
      <c r="IZI109" s="250"/>
      <c r="IZJ109" s="250"/>
      <c r="IZK109" s="250"/>
      <c r="IZL109" s="250"/>
      <c r="IZM109" s="250"/>
      <c r="IZN109" s="250"/>
      <c r="IZO109" s="250"/>
      <c r="IZP109" s="250"/>
      <c r="IZQ109" s="250"/>
      <c r="IZR109" s="250"/>
      <c r="IZS109" s="250"/>
      <c r="IZT109" s="250"/>
      <c r="IZU109" s="250"/>
      <c r="IZV109" s="250"/>
      <c r="IZW109" s="250"/>
      <c r="IZX109" s="250"/>
      <c r="IZY109" s="250"/>
      <c r="IZZ109" s="250"/>
      <c r="JAA109" s="250"/>
      <c r="JAB109" s="250"/>
      <c r="JAC109" s="250"/>
      <c r="JAD109" s="250"/>
      <c r="JAE109" s="250"/>
      <c r="JAF109" s="250"/>
      <c r="JAG109" s="250"/>
      <c r="JAH109" s="250"/>
      <c r="JAI109" s="250"/>
      <c r="JAJ109" s="250"/>
      <c r="JAK109" s="250"/>
      <c r="JAL109" s="250"/>
      <c r="JAM109" s="250"/>
      <c r="JAN109" s="250"/>
      <c r="JAO109" s="250"/>
      <c r="JAP109" s="250"/>
      <c r="JAQ109" s="250"/>
      <c r="JAR109" s="250"/>
      <c r="JAS109" s="250"/>
      <c r="JAT109" s="250"/>
      <c r="JAU109" s="250"/>
      <c r="JAV109" s="250"/>
      <c r="JAW109" s="250"/>
      <c r="JAX109" s="250"/>
      <c r="JAY109" s="250"/>
      <c r="JAZ109" s="250"/>
      <c r="JBA109" s="250"/>
      <c r="JBB109" s="250"/>
      <c r="JBC109" s="250"/>
      <c r="JBD109" s="250"/>
      <c r="JBE109" s="250"/>
      <c r="JBF109" s="250"/>
      <c r="JBG109" s="250"/>
      <c r="JBH109" s="250"/>
      <c r="JBI109" s="250"/>
      <c r="JBJ109" s="250"/>
      <c r="JBK109" s="250"/>
      <c r="JBL109" s="250"/>
      <c r="JBM109" s="250"/>
      <c r="JBN109" s="250"/>
      <c r="JBO109" s="250"/>
      <c r="JBP109" s="250"/>
      <c r="JBQ109" s="250"/>
      <c r="JBR109" s="250"/>
      <c r="JBS109" s="250"/>
      <c r="JBT109" s="250"/>
      <c r="JBU109" s="250"/>
      <c r="JBV109" s="250"/>
      <c r="JBW109" s="250"/>
      <c r="JBX109" s="250"/>
      <c r="JBY109" s="250"/>
      <c r="JBZ109" s="250"/>
      <c r="JCA109" s="250"/>
      <c r="JCB109" s="250"/>
      <c r="JCC109" s="250"/>
      <c r="JCD109" s="250"/>
      <c r="JCE109" s="250"/>
      <c r="JCF109" s="250"/>
      <c r="JCG109" s="250"/>
      <c r="JCH109" s="250"/>
      <c r="JCI109" s="250"/>
      <c r="JCJ109" s="250"/>
      <c r="JCK109" s="250"/>
      <c r="JCL109" s="250"/>
      <c r="JCM109" s="250"/>
      <c r="JCN109" s="250"/>
      <c r="JCO109" s="250"/>
      <c r="JCP109" s="250"/>
      <c r="JCQ109" s="250"/>
      <c r="JCR109" s="250"/>
      <c r="JCS109" s="250"/>
      <c r="JCT109" s="250"/>
      <c r="JCU109" s="250"/>
      <c r="JCV109" s="250"/>
      <c r="JCW109" s="250"/>
      <c r="JCX109" s="250"/>
      <c r="JCY109" s="250"/>
      <c r="JCZ109" s="250"/>
      <c r="JDA109" s="250"/>
      <c r="JDB109" s="250"/>
      <c r="JDC109" s="250"/>
      <c r="JDD109" s="250"/>
      <c r="JDE109" s="250"/>
      <c r="JDF109" s="250"/>
      <c r="JDG109" s="250"/>
      <c r="JDH109" s="250"/>
      <c r="JDI109" s="250"/>
      <c r="JDJ109" s="250"/>
      <c r="JDK109" s="250"/>
      <c r="JDL109" s="250"/>
      <c r="JDM109" s="250"/>
      <c r="JDN109" s="250"/>
      <c r="JDO109" s="250"/>
      <c r="JDP109" s="250"/>
      <c r="JDQ109" s="250"/>
      <c r="JDR109" s="250"/>
      <c r="JDS109" s="250"/>
      <c r="JDT109" s="250"/>
      <c r="JDU109" s="250"/>
      <c r="JDV109" s="250"/>
      <c r="JDW109" s="250"/>
      <c r="JDX109" s="250"/>
      <c r="JDY109" s="250"/>
      <c r="JDZ109" s="250"/>
      <c r="JEA109" s="250"/>
      <c r="JEB109" s="250"/>
      <c r="JEC109" s="250"/>
      <c r="JED109" s="250"/>
      <c r="JEE109" s="250"/>
      <c r="JEF109" s="250"/>
      <c r="JEG109" s="250"/>
      <c r="JEH109" s="250"/>
      <c r="JEI109" s="250"/>
      <c r="JEJ109" s="250"/>
      <c r="JEK109" s="250"/>
      <c r="JEL109" s="250"/>
      <c r="JEM109" s="250"/>
      <c r="JEN109" s="250"/>
      <c r="JEO109" s="250"/>
      <c r="JEP109" s="250"/>
      <c r="JEQ109" s="250"/>
      <c r="JER109" s="250"/>
      <c r="JES109" s="250"/>
      <c r="JET109" s="250"/>
      <c r="JEU109" s="250"/>
      <c r="JEV109" s="250"/>
      <c r="JEW109" s="250"/>
      <c r="JEX109" s="250"/>
      <c r="JEY109" s="250"/>
      <c r="JEZ109" s="250"/>
      <c r="JFA109" s="250"/>
      <c r="JFB109" s="250"/>
      <c r="JFC109" s="250"/>
      <c r="JFD109" s="250"/>
      <c r="JFE109" s="250"/>
      <c r="JFF109" s="250"/>
      <c r="JFG109" s="250"/>
      <c r="JFH109" s="250"/>
      <c r="JFI109" s="250"/>
      <c r="JFJ109" s="250"/>
      <c r="JFK109" s="250"/>
      <c r="JFL109" s="250"/>
      <c r="JFM109" s="250"/>
      <c r="JFN109" s="250"/>
      <c r="JFO109" s="250"/>
      <c r="JFP109" s="250"/>
      <c r="JFQ109" s="250"/>
      <c r="JFR109" s="250"/>
      <c r="JFS109" s="250"/>
      <c r="JFT109" s="250"/>
      <c r="JFU109" s="250"/>
      <c r="JFV109" s="250"/>
      <c r="JFW109" s="250"/>
      <c r="JFX109" s="250"/>
      <c r="JFY109" s="250"/>
      <c r="JFZ109" s="250"/>
      <c r="JGA109" s="250"/>
      <c r="JGB109" s="250"/>
      <c r="JGC109" s="250"/>
      <c r="JGD109" s="250"/>
      <c r="JGE109" s="250"/>
      <c r="JGF109" s="250"/>
      <c r="JGG109" s="250"/>
      <c r="JGH109" s="250"/>
      <c r="JGI109" s="250"/>
      <c r="JGJ109" s="250"/>
      <c r="JGK109" s="250"/>
      <c r="JGL109" s="250"/>
      <c r="JGM109" s="250"/>
      <c r="JGN109" s="250"/>
      <c r="JGO109" s="250"/>
      <c r="JGP109" s="250"/>
      <c r="JGQ109" s="250"/>
      <c r="JGR109" s="250"/>
      <c r="JGS109" s="250"/>
      <c r="JGT109" s="250"/>
      <c r="JGU109" s="250"/>
      <c r="JGV109" s="250"/>
      <c r="JGW109" s="250"/>
      <c r="JGX109" s="250"/>
      <c r="JGY109" s="250"/>
      <c r="JGZ109" s="250"/>
      <c r="JHA109" s="250"/>
      <c r="JHB109" s="250"/>
      <c r="JHC109" s="250"/>
      <c r="JHD109" s="250"/>
      <c r="JHE109" s="250"/>
      <c r="JHF109" s="250"/>
      <c r="JHG109" s="250"/>
      <c r="JHH109" s="250"/>
      <c r="JHI109" s="250"/>
      <c r="JHJ109" s="250"/>
      <c r="JHK109" s="250"/>
      <c r="JHL109" s="250"/>
      <c r="JHM109" s="250"/>
      <c r="JHN109" s="250"/>
      <c r="JHO109" s="250"/>
      <c r="JHP109" s="250"/>
      <c r="JHQ109" s="250"/>
      <c r="JHR109" s="250"/>
      <c r="JHS109" s="250"/>
      <c r="JHT109" s="250"/>
      <c r="JHU109" s="250"/>
      <c r="JHV109" s="250"/>
      <c r="JHW109" s="250"/>
      <c r="JHX109" s="250"/>
      <c r="JHY109" s="250"/>
      <c r="JHZ109" s="250"/>
      <c r="JIA109" s="250"/>
      <c r="JIB109" s="250"/>
      <c r="JIC109" s="250"/>
      <c r="JID109" s="250"/>
      <c r="JIE109" s="250"/>
      <c r="JIF109" s="250"/>
      <c r="JIG109" s="250"/>
      <c r="JIH109" s="250"/>
      <c r="JII109" s="250"/>
      <c r="JIJ109" s="250"/>
      <c r="JIK109" s="250"/>
      <c r="JIL109" s="250"/>
      <c r="JIM109" s="250"/>
      <c r="JIN109" s="250"/>
      <c r="JIO109" s="250"/>
      <c r="JIP109" s="250"/>
      <c r="JIQ109" s="250"/>
      <c r="JIR109" s="250"/>
      <c r="JIS109" s="250"/>
      <c r="JIT109" s="250"/>
      <c r="JIU109" s="250"/>
      <c r="JIV109" s="250"/>
      <c r="JIW109" s="250"/>
      <c r="JIX109" s="250"/>
      <c r="JIY109" s="250"/>
      <c r="JIZ109" s="250"/>
      <c r="JJA109" s="250"/>
      <c r="JJB109" s="250"/>
      <c r="JJC109" s="250"/>
      <c r="JJD109" s="250"/>
      <c r="JJE109" s="250"/>
      <c r="JJF109" s="250"/>
      <c r="JJG109" s="250"/>
      <c r="JJH109" s="250"/>
      <c r="JJI109" s="250"/>
      <c r="JJJ109" s="250"/>
      <c r="JJK109" s="250"/>
      <c r="JJL109" s="250"/>
      <c r="JJM109" s="250"/>
      <c r="JJN109" s="250"/>
      <c r="JJO109" s="250"/>
      <c r="JJP109" s="250"/>
      <c r="JJQ109" s="250"/>
      <c r="JJR109" s="250"/>
      <c r="JJS109" s="250"/>
      <c r="JJT109" s="250"/>
      <c r="JJU109" s="250"/>
      <c r="JJV109" s="250"/>
      <c r="JJW109" s="250"/>
      <c r="JJX109" s="250"/>
      <c r="JJY109" s="250"/>
      <c r="JJZ109" s="250"/>
      <c r="JKA109" s="250"/>
      <c r="JKB109" s="250"/>
      <c r="JKC109" s="250"/>
      <c r="JKD109" s="250"/>
      <c r="JKE109" s="250"/>
      <c r="JKF109" s="250"/>
      <c r="JKG109" s="250"/>
      <c r="JKH109" s="250"/>
      <c r="JKI109" s="250"/>
      <c r="JKJ109" s="250"/>
      <c r="JKK109" s="250"/>
      <c r="JKL109" s="250"/>
      <c r="JKM109" s="250"/>
      <c r="JKN109" s="250"/>
      <c r="JKO109" s="250"/>
      <c r="JKP109" s="250"/>
      <c r="JKQ109" s="250"/>
      <c r="JKR109" s="250"/>
      <c r="JKS109" s="250"/>
      <c r="JKT109" s="250"/>
      <c r="JKU109" s="250"/>
      <c r="JKV109" s="250"/>
      <c r="JKW109" s="250"/>
      <c r="JKX109" s="250"/>
      <c r="JKY109" s="250"/>
      <c r="JKZ109" s="250"/>
      <c r="JLA109" s="250"/>
      <c r="JLB109" s="250"/>
      <c r="JLC109" s="250"/>
      <c r="JLD109" s="250"/>
      <c r="JLE109" s="250"/>
      <c r="JLF109" s="250"/>
      <c r="JLG109" s="250"/>
      <c r="JLH109" s="250"/>
      <c r="JLI109" s="250"/>
      <c r="JLJ109" s="250"/>
      <c r="JLK109" s="250"/>
      <c r="JLL109" s="250"/>
      <c r="JLM109" s="250"/>
      <c r="JLN109" s="250"/>
      <c r="JLO109" s="250"/>
      <c r="JLP109" s="250"/>
      <c r="JLQ109" s="250"/>
      <c r="JLR109" s="250"/>
      <c r="JLS109" s="250"/>
      <c r="JLT109" s="250"/>
      <c r="JLU109" s="250"/>
      <c r="JLV109" s="250"/>
      <c r="JLW109" s="250"/>
      <c r="JLX109" s="250"/>
      <c r="JLY109" s="250"/>
      <c r="JLZ109" s="250"/>
      <c r="JMA109" s="250"/>
      <c r="JMB109" s="250"/>
      <c r="JMC109" s="250"/>
      <c r="JMD109" s="250"/>
      <c r="JME109" s="250"/>
      <c r="JMF109" s="250"/>
      <c r="JMG109" s="250"/>
      <c r="JMH109" s="250"/>
      <c r="JMI109" s="250"/>
      <c r="JMJ109" s="250"/>
      <c r="JMK109" s="250"/>
      <c r="JML109" s="250"/>
      <c r="JMM109" s="250"/>
      <c r="JMN109" s="250"/>
      <c r="JMO109" s="250"/>
      <c r="JMP109" s="250"/>
      <c r="JMQ109" s="250"/>
      <c r="JMR109" s="250"/>
      <c r="JMS109" s="250"/>
      <c r="JMT109" s="250"/>
      <c r="JMU109" s="250"/>
      <c r="JMV109" s="250"/>
      <c r="JMW109" s="250"/>
      <c r="JMX109" s="250"/>
      <c r="JMY109" s="250"/>
      <c r="JMZ109" s="250"/>
      <c r="JNA109" s="250"/>
      <c r="JNB109" s="250"/>
      <c r="JNC109" s="250"/>
      <c r="JND109" s="250"/>
      <c r="JNE109" s="250"/>
      <c r="JNF109" s="250"/>
      <c r="JNG109" s="250"/>
      <c r="JNH109" s="250"/>
      <c r="JNI109" s="250"/>
      <c r="JNJ109" s="250"/>
      <c r="JNK109" s="250"/>
      <c r="JNL109" s="250"/>
      <c r="JNM109" s="250"/>
      <c r="JNN109" s="250"/>
      <c r="JNO109" s="250"/>
      <c r="JNP109" s="250"/>
      <c r="JNQ109" s="250"/>
      <c r="JNR109" s="250"/>
      <c r="JNS109" s="250"/>
      <c r="JNT109" s="250"/>
      <c r="JNU109" s="250"/>
      <c r="JNV109" s="250"/>
      <c r="JNW109" s="250"/>
      <c r="JNX109" s="250"/>
      <c r="JNY109" s="250"/>
      <c r="JNZ109" s="250"/>
      <c r="JOA109" s="250"/>
      <c r="JOB109" s="250"/>
      <c r="JOC109" s="250"/>
      <c r="JOD109" s="250"/>
      <c r="JOE109" s="250"/>
      <c r="JOF109" s="250"/>
      <c r="JOG109" s="250"/>
      <c r="JOH109" s="250"/>
      <c r="JOI109" s="250"/>
      <c r="JOJ109" s="250"/>
      <c r="JOK109" s="250"/>
      <c r="JOL109" s="250"/>
      <c r="JOM109" s="250"/>
      <c r="JON109" s="250"/>
      <c r="JOO109" s="250"/>
      <c r="JOP109" s="250"/>
      <c r="JOQ109" s="250"/>
      <c r="JOR109" s="250"/>
      <c r="JOS109" s="250"/>
      <c r="JOT109" s="250"/>
      <c r="JOU109" s="250"/>
      <c r="JOV109" s="250"/>
      <c r="JOW109" s="250"/>
      <c r="JOX109" s="250"/>
      <c r="JOY109" s="250"/>
      <c r="JOZ109" s="250"/>
      <c r="JPA109" s="250"/>
      <c r="JPB109" s="250"/>
      <c r="JPC109" s="250"/>
      <c r="JPD109" s="250"/>
      <c r="JPE109" s="250"/>
      <c r="JPF109" s="250"/>
      <c r="JPG109" s="250"/>
      <c r="JPH109" s="250"/>
      <c r="JPI109" s="250"/>
      <c r="JPJ109" s="250"/>
      <c r="JPK109" s="250"/>
      <c r="JPL109" s="250"/>
      <c r="JPM109" s="250"/>
      <c r="JPN109" s="250"/>
      <c r="JPO109" s="250"/>
      <c r="JPP109" s="250"/>
      <c r="JPQ109" s="250"/>
      <c r="JPR109" s="250"/>
      <c r="JPS109" s="250"/>
      <c r="JPT109" s="250"/>
      <c r="JPU109" s="250"/>
      <c r="JPV109" s="250"/>
      <c r="JPW109" s="250"/>
      <c r="JPX109" s="250"/>
      <c r="JPY109" s="250"/>
      <c r="JPZ109" s="250"/>
      <c r="JQA109" s="250"/>
      <c r="JQB109" s="250"/>
      <c r="JQC109" s="250"/>
      <c r="JQD109" s="250"/>
      <c r="JQE109" s="250"/>
      <c r="JQF109" s="250"/>
      <c r="JQG109" s="250"/>
      <c r="JQH109" s="250"/>
      <c r="JQI109" s="250"/>
      <c r="JQJ109" s="250"/>
      <c r="JQK109" s="250"/>
      <c r="JQL109" s="250"/>
      <c r="JQM109" s="250"/>
      <c r="JQN109" s="250"/>
      <c r="JQO109" s="250"/>
      <c r="JQP109" s="250"/>
      <c r="JQQ109" s="250"/>
      <c r="JQR109" s="250"/>
      <c r="JQS109" s="250"/>
      <c r="JQT109" s="250"/>
      <c r="JQU109" s="250"/>
      <c r="JQV109" s="250"/>
      <c r="JQW109" s="250"/>
      <c r="JQX109" s="250"/>
      <c r="JQY109" s="250"/>
      <c r="JQZ109" s="250"/>
      <c r="JRA109" s="250"/>
      <c r="JRB109" s="250"/>
      <c r="JRC109" s="250"/>
      <c r="JRD109" s="250"/>
      <c r="JRE109" s="250"/>
      <c r="JRF109" s="250"/>
      <c r="JRG109" s="250"/>
      <c r="JRH109" s="250"/>
      <c r="JRI109" s="250"/>
      <c r="JRJ109" s="250"/>
      <c r="JRK109" s="250"/>
      <c r="JRL109" s="250"/>
      <c r="JRM109" s="250"/>
      <c r="JRN109" s="250"/>
      <c r="JRO109" s="250"/>
      <c r="JRP109" s="250"/>
      <c r="JRQ109" s="250"/>
      <c r="JRR109" s="250"/>
      <c r="JRS109" s="250"/>
      <c r="JRT109" s="250"/>
      <c r="JRU109" s="250"/>
      <c r="JRV109" s="250"/>
      <c r="JRW109" s="250"/>
      <c r="JRX109" s="250"/>
      <c r="JRY109" s="250"/>
      <c r="JRZ109" s="250"/>
      <c r="JSA109" s="250"/>
      <c r="JSB109" s="250"/>
      <c r="JSC109" s="250"/>
      <c r="JSD109" s="250"/>
      <c r="JSE109" s="250"/>
      <c r="JSF109" s="250"/>
      <c r="JSG109" s="250"/>
      <c r="JSH109" s="250"/>
      <c r="JSI109" s="250"/>
      <c r="JSJ109" s="250"/>
      <c r="JSK109" s="250"/>
      <c r="JSL109" s="250"/>
      <c r="JSM109" s="250"/>
      <c r="JSN109" s="250"/>
      <c r="JSO109" s="250"/>
      <c r="JSP109" s="250"/>
      <c r="JSQ109" s="250"/>
      <c r="JSR109" s="250"/>
      <c r="JSS109" s="250"/>
      <c r="JST109" s="250"/>
      <c r="JSU109" s="250"/>
      <c r="JSV109" s="250"/>
      <c r="JSW109" s="250"/>
      <c r="JSX109" s="250"/>
      <c r="JSY109" s="250"/>
      <c r="JSZ109" s="250"/>
      <c r="JTA109" s="250"/>
      <c r="JTB109" s="250"/>
      <c r="JTC109" s="250"/>
      <c r="JTD109" s="250"/>
      <c r="JTE109" s="250"/>
      <c r="JTF109" s="250"/>
      <c r="JTG109" s="250"/>
      <c r="JTH109" s="250"/>
      <c r="JTI109" s="250"/>
      <c r="JTJ109" s="250"/>
      <c r="JTK109" s="250"/>
      <c r="JTL109" s="250"/>
      <c r="JTM109" s="250"/>
      <c r="JTN109" s="250"/>
      <c r="JTO109" s="250"/>
      <c r="JTP109" s="250"/>
      <c r="JTQ109" s="250"/>
      <c r="JTR109" s="250"/>
      <c r="JTS109" s="250"/>
      <c r="JTT109" s="250"/>
      <c r="JTU109" s="250"/>
      <c r="JTV109" s="250"/>
      <c r="JTW109" s="250"/>
      <c r="JTX109" s="250"/>
      <c r="JTY109" s="250"/>
      <c r="JTZ109" s="250"/>
      <c r="JUA109" s="250"/>
      <c r="JUB109" s="250"/>
      <c r="JUC109" s="250"/>
      <c r="JUD109" s="250"/>
      <c r="JUE109" s="250"/>
      <c r="JUF109" s="250"/>
      <c r="JUG109" s="250"/>
      <c r="JUH109" s="250"/>
      <c r="JUI109" s="250"/>
      <c r="JUJ109" s="250"/>
      <c r="JUK109" s="250"/>
      <c r="JUL109" s="250"/>
      <c r="JUM109" s="250"/>
      <c r="JUN109" s="250"/>
      <c r="JUO109" s="250"/>
      <c r="JUP109" s="250"/>
      <c r="JUQ109" s="250"/>
      <c r="JUR109" s="250"/>
      <c r="JUS109" s="250"/>
      <c r="JUT109" s="250"/>
      <c r="JUU109" s="250"/>
      <c r="JUV109" s="250"/>
      <c r="JUW109" s="250"/>
      <c r="JUX109" s="250"/>
      <c r="JUY109" s="250"/>
      <c r="JUZ109" s="250"/>
      <c r="JVA109" s="250"/>
      <c r="JVB109" s="250"/>
      <c r="JVC109" s="250"/>
      <c r="JVD109" s="250"/>
      <c r="JVE109" s="250"/>
      <c r="JVF109" s="250"/>
      <c r="JVG109" s="250"/>
      <c r="JVH109" s="250"/>
      <c r="JVI109" s="250"/>
      <c r="JVJ109" s="250"/>
      <c r="JVK109" s="250"/>
      <c r="JVL109" s="250"/>
      <c r="JVM109" s="250"/>
      <c r="JVN109" s="250"/>
      <c r="JVO109" s="250"/>
      <c r="JVP109" s="250"/>
      <c r="JVQ109" s="250"/>
      <c r="JVR109" s="250"/>
      <c r="JVS109" s="250"/>
      <c r="JVT109" s="250"/>
      <c r="JVU109" s="250"/>
      <c r="JVV109" s="250"/>
      <c r="JVW109" s="250"/>
      <c r="JVX109" s="250"/>
      <c r="JVY109" s="250"/>
      <c r="JVZ109" s="250"/>
      <c r="JWA109" s="250"/>
      <c r="JWB109" s="250"/>
      <c r="JWC109" s="250"/>
      <c r="JWD109" s="250"/>
      <c r="JWE109" s="250"/>
      <c r="JWF109" s="250"/>
      <c r="JWG109" s="250"/>
      <c r="JWH109" s="250"/>
      <c r="JWI109" s="250"/>
      <c r="JWJ109" s="250"/>
      <c r="JWK109" s="250"/>
      <c r="JWL109" s="250"/>
      <c r="JWM109" s="250"/>
      <c r="JWN109" s="250"/>
      <c r="JWO109" s="250"/>
      <c r="JWP109" s="250"/>
      <c r="JWQ109" s="250"/>
      <c r="JWR109" s="250"/>
      <c r="JWS109" s="250"/>
      <c r="JWT109" s="250"/>
      <c r="JWU109" s="250"/>
      <c r="JWV109" s="250"/>
      <c r="JWW109" s="250"/>
      <c r="JWX109" s="250"/>
      <c r="JWY109" s="250"/>
      <c r="JWZ109" s="250"/>
      <c r="JXA109" s="250"/>
      <c r="JXB109" s="250"/>
      <c r="JXC109" s="250"/>
      <c r="JXD109" s="250"/>
      <c r="JXE109" s="250"/>
      <c r="JXF109" s="250"/>
      <c r="JXG109" s="250"/>
      <c r="JXH109" s="250"/>
      <c r="JXI109" s="250"/>
      <c r="JXJ109" s="250"/>
      <c r="JXK109" s="250"/>
      <c r="JXL109" s="250"/>
      <c r="JXM109" s="250"/>
      <c r="JXN109" s="250"/>
      <c r="JXO109" s="250"/>
      <c r="JXP109" s="250"/>
      <c r="JXQ109" s="250"/>
      <c r="JXR109" s="250"/>
      <c r="JXS109" s="250"/>
      <c r="JXT109" s="250"/>
      <c r="JXU109" s="250"/>
      <c r="JXV109" s="250"/>
      <c r="JXW109" s="250"/>
      <c r="JXX109" s="250"/>
      <c r="JXY109" s="250"/>
      <c r="JXZ109" s="250"/>
      <c r="JYA109" s="250"/>
      <c r="JYB109" s="250"/>
      <c r="JYC109" s="250"/>
      <c r="JYD109" s="250"/>
      <c r="JYE109" s="250"/>
      <c r="JYF109" s="250"/>
      <c r="JYG109" s="250"/>
      <c r="JYH109" s="250"/>
      <c r="JYI109" s="250"/>
      <c r="JYJ109" s="250"/>
      <c r="JYK109" s="250"/>
      <c r="JYL109" s="250"/>
      <c r="JYM109" s="250"/>
      <c r="JYN109" s="250"/>
      <c r="JYO109" s="250"/>
      <c r="JYP109" s="250"/>
      <c r="JYQ109" s="250"/>
      <c r="JYR109" s="250"/>
      <c r="JYS109" s="250"/>
      <c r="JYT109" s="250"/>
      <c r="JYU109" s="250"/>
      <c r="JYV109" s="250"/>
      <c r="JYW109" s="250"/>
      <c r="JYX109" s="250"/>
      <c r="JYY109" s="250"/>
      <c r="JYZ109" s="250"/>
      <c r="JZA109" s="250"/>
      <c r="JZB109" s="250"/>
      <c r="JZC109" s="250"/>
      <c r="JZD109" s="250"/>
      <c r="JZE109" s="250"/>
      <c r="JZF109" s="250"/>
      <c r="JZG109" s="250"/>
      <c r="JZH109" s="250"/>
      <c r="JZI109" s="250"/>
      <c r="JZJ109" s="250"/>
      <c r="JZK109" s="250"/>
      <c r="JZL109" s="250"/>
      <c r="JZM109" s="250"/>
      <c r="JZN109" s="250"/>
      <c r="JZO109" s="250"/>
      <c r="JZP109" s="250"/>
      <c r="JZQ109" s="250"/>
      <c r="JZR109" s="250"/>
      <c r="JZS109" s="250"/>
      <c r="JZT109" s="250"/>
      <c r="JZU109" s="250"/>
      <c r="JZV109" s="250"/>
      <c r="JZW109" s="250"/>
      <c r="JZX109" s="250"/>
      <c r="JZY109" s="250"/>
      <c r="JZZ109" s="250"/>
      <c r="KAA109" s="250"/>
      <c r="KAB109" s="250"/>
      <c r="KAC109" s="250"/>
      <c r="KAD109" s="250"/>
      <c r="KAE109" s="250"/>
      <c r="KAF109" s="250"/>
      <c r="KAG109" s="250"/>
      <c r="KAH109" s="250"/>
      <c r="KAI109" s="250"/>
      <c r="KAJ109" s="250"/>
      <c r="KAK109" s="250"/>
      <c r="KAL109" s="250"/>
      <c r="KAM109" s="250"/>
      <c r="KAN109" s="250"/>
      <c r="KAO109" s="250"/>
      <c r="KAP109" s="250"/>
      <c r="KAQ109" s="250"/>
      <c r="KAR109" s="250"/>
      <c r="KAS109" s="250"/>
      <c r="KAT109" s="250"/>
      <c r="KAU109" s="250"/>
      <c r="KAV109" s="250"/>
      <c r="KAW109" s="250"/>
      <c r="KAX109" s="250"/>
      <c r="KAY109" s="250"/>
      <c r="KAZ109" s="250"/>
      <c r="KBA109" s="250"/>
      <c r="KBB109" s="250"/>
      <c r="KBC109" s="250"/>
      <c r="KBD109" s="250"/>
      <c r="KBE109" s="250"/>
      <c r="KBF109" s="250"/>
      <c r="KBG109" s="250"/>
      <c r="KBH109" s="250"/>
      <c r="KBI109" s="250"/>
      <c r="KBJ109" s="250"/>
      <c r="KBK109" s="250"/>
      <c r="KBL109" s="250"/>
      <c r="KBM109" s="250"/>
      <c r="KBN109" s="250"/>
      <c r="KBO109" s="250"/>
      <c r="KBP109" s="250"/>
      <c r="KBQ109" s="250"/>
      <c r="KBR109" s="250"/>
      <c r="KBS109" s="250"/>
      <c r="KBT109" s="250"/>
      <c r="KBU109" s="250"/>
      <c r="KBV109" s="250"/>
      <c r="KBW109" s="250"/>
      <c r="KBX109" s="250"/>
      <c r="KBY109" s="250"/>
      <c r="KBZ109" s="250"/>
      <c r="KCA109" s="250"/>
      <c r="KCB109" s="250"/>
      <c r="KCC109" s="250"/>
      <c r="KCD109" s="250"/>
      <c r="KCE109" s="250"/>
      <c r="KCF109" s="250"/>
      <c r="KCG109" s="250"/>
      <c r="KCH109" s="250"/>
      <c r="KCI109" s="250"/>
      <c r="KCJ109" s="250"/>
      <c r="KCK109" s="250"/>
      <c r="KCL109" s="250"/>
      <c r="KCM109" s="250"/>
      <c r="KCN109" s="250"/>
      <c r="KCO109" s="250"/>
      <c r="KCP109" s="250"/>
      <c r="KCQ109" s="250"/>
      <c r="KCR109" s="250"/>
      <c r="KCS109" s="250"/>
      <c r="KCT109" s="250"/>
      <c r="KCU109" s="250"/>
      <c r="KCV109" s="250"/>
      <c r="KCW109" s="250"/>
      <c r="KCX109" s="250"/>
      <c r="KCY109" s="250"/>
      <c r="KCZ109" s="250"/>
      <c r="KDA109" s="250"/>
      <c r="KDB109" s="250"/>
      <c r="KDC109" s="250"/>
      <c r="KDD109" s="250"/>
      <c r="KDE109" s="250"/>
      <c r="KDF109" s="250"/>
      <c r="KDG109" s="250"/>
      <c r="KDH109" s="250"/>
      <c r="KDI109" s="250"/>
      <c r="KDJ109" s="250"/>
      <c r="KDK109" s="250"/>
      <c r="KDL109" s="250"/>
      <c r="KDM109" s="250"/>
      <c r="KDN109" s="250"/>
      <c r="KDO109" s="250"/>
      <c r="KDP109" s="250"/>
      <c r="KDQ109" s="250"/>
      <c r="KDR109" s="250"/>
      <c r="KDS109" s="250"/>
      <c r="KDT109" s="250"/>
      <c r="KDU109" s="250"/>
      <c r="KDV109" s="250"/>
      <c r="KDW109" s="250"/>
      <c r="KDX109" s="250"/>
      <c r="KDY109" s="250"/>
      <c r="KDZ109" s="250"/>
      <c r="KEA109" s="250"/>
      <c r="KEB109" s="250"/>
      <c r="KEC109" s="250"/>
      <c r="KED109" s="250"/>
      <c r="KEE109" s="250"/>
      <c r="KEF109" s="250"/>
      <c r="KEG109" s="250"/>
      <c r="KEH109" s="250"/>
      <c r="KEI109" s="250"/>
      <c r="KEJ109" s="250"/>
      <c r="KEK109" s="250"/>
      <c r="KEL109" s="250"/>
      <c r="KEM109" s="250"/>
      <c r="KEN109" s="250"/>
      <c r="KEO109" s="250"/>
      <c r="KEP109" s="250"/>
      <c r="KEQ109" s="250"/>
      <c r="KER109" s="250"/>
      <c r="KES109" s="250"/>
      <c r="KET109" s="250"/>
      <c r="KEU109" s="250"/>
      <c r="KEV109" s="250"/>
      <c r="KEW109" s="250"/>
      <c r="KEX109" s="250"/>
      <c r="KEY109" s="250"/>
      <c r="KEZ109" s="250"/>
      <c r="KFA109" s="250"/>
      <c r="KFB109" s="250"/>
      <c r="KFC109" s="250"/>
      <c r="KFD109" s="250"/>
      <c r="KFE109" s="250"/>
      <c r="KFF109" s="250"/>
      <c r="KFG109" s="250"/>
      <c r="KFH109" s="250"/>
      <c r="KFI109" s="250"/>
      <c r="KFJ109" s="250"/>
      <c r="KFK109" s="250"/>
      <c r="KFL109" s="250"/>
      <c r="KFM109" s="250"/>
      <c r="KFN109" s="250"/>
      <c r="KFO109" s="250"/>
      <c r="KFP109" s="250"/>
      <c r="KFQ109" s="250"/>
      <c r="KFR109" s="250"/>
      <c r="KFS109" s="250"/>
      <c r="KFT109" s="250"/>
      <c r="KFU109" s="250"/>
      <c r="KFV109" s="250"/>
      <c r="KFW109" s="250"/>
      <c r="KFX109" s="250"/>
      <c r="KFY109" s="250"/>
      <c r="KFZ109" s="250"/>
      <c r="KGA109" s="250"/>
      <c r="KGB109" s="250"/>
      <c r="KGC109" s="250"/>
      <c r="KGD109" s="250"/>
      <c r="KGE109" s="250"/>
      <c r="KGF109" s="250"/>
      <c r="KGG109" s="250"/>
      <c r="KGH109" s="250"/>
      <c r="KGI109" s="250"/>
      <c r="KGJ109" s="250"/>
      <c r="KGK109" s="250"/>
      <c r="KGL109" s="250"/>
      <c r="KGM109" s="250"/>
      <c r="KGN109" s="250"/>
      <c r="KGO109" s="250"/>
      <c r="KGP109" s="250"/>
      <c r="KGQ109" s="250"/>
      <c r="KGR109" s="250"/>
      <c r="KGS109" s="250"/>
      <c r="KGT109" s="250"/>
      <c r="KGU109" s="250"/>
      <c r="KGV109" s="250"/>
      <c r="KGW109" s="250"/>
      <c r="KGX109" s="250"/>
      <c r="KGY109" s="250"/>
      <c r="KGZ109" s="250"/>
      <c r="KHA109" s="250"/>
      <c r="KHB109" s="250"/>
      <c r="KHC109" s="250"/>
      <c r="KHD109" s="250"/>
      <c r="KHE109" s="250"/>
      <c r="KHF109" s="250"/>
      <c r="KHG109" s="250"/>
      <c r="KHH109" s="250"/>
      <c r="KHI109" s="250"/>
      <c r="KHJ109" s="250"/>
      <c r="KHK109" s="250"/>
      <c r="KHL109" s="250"/>
      <c r="KHM109" s="250"/>
      <c r="KHN109" s="250"/>
      <c r="KHO109" s="250"/>
      <c r="KHP109" s="250"/>
      <c r="KHQ109" s="250"/>
      <c r="KHR109" s="250"/>
      <c r="KHS109" s="250"/>
      <c r="KHT109" s="250"/>
      <c r="KHU109" s="250"/>
      <c r="KHV109" s="250"/>
      <c r="KHW109" s="250"/>
      <c r="KHX109" s="250"/>
      <c r="KHY109" s="250"/>
      <c r="KHZ109" s="250"/>
      <c r="KIA109" s="250"/>
      <c r="KIB109" s="250"/>
      <c r="KIC109" s="250"/>
      <c r="KID109" s="250"/>
      <c r="KIE109" s="250"/>
      <c r="KIF109" s="250"/>
      <c r="KIG109" s="250"/>
      <c r="KIH109" s="250"/>
      <c r="KII109" s="250"/>
      <c r="KIJ109" s="250"/>
      <c r="KIK109" s="250"/>
      <c r="KIL109" s="250"/>
      <c r="KIM109" s="250"/>
      <c r="KIN109" s="250"/>
      <c r="KIO109" s="250"/>
      <c r="KIP109" s="250"/>
      <c r="KIQ109" s="250"/>
      <c r="KIR109" s="250"/>
      <c r="KIS109" s="250"/>
      <c r="KIT109" s="250"/>
      <c r="KIU109" s="250"/>
      <c r="KIV109" s="250"/>
      <c r="KIW109" s="250"/>
      <c r="KIX109" s="250"/>
      <c r="KIY109" s="250"/>
      <c r="KIZ109" s="250"/>
      <c r="KJA109" s="250"/>
      <c r="KJB109" s="250"/>
      <c r="KJC109" s="250"/>
      <c r="KJD109" s="250"/>
      <c r="KJE109" s="250"/>
      <c r="KJF109" s="250"/>
      <c r="KJG109" s="250"/>
      <c r="KJH109" s="250"/>
      <c r="KJI109" s="250"/>
      <c r="KJJ109" s="250"/>
      <c r="KJK109" s="250"/>
      <c r="KJL109" s="250"/>
      <c r="KJM109" s="250"/>
      <c r="KJN109" s="250"/>
      <c r="KJO109" s="250"/>
      <c r="KJP109" s="250"/>
      <c r="KJQ109" s="250"/>
      <c r="KJR109" s="250"/>
      <c r="KJS109" s="250"/>
      <c r="KJT109" s="250"/>
      <c r="KJU109" s="250"/>
      <c r="KJV109" s="250"/>
      <c r="KJW109" s="250"/>
      <c r="KJX109" s="250"/>
      <c r="KJY109" s="250"/>
      <c r="KJZ109" s="250"/>
      <c r="KKA109" s="250"/>
      <c r="KKB109" s="250"/>
      <c r="KKC109" s="250"/>
      <c r="KKD109" s="250"/>
      <c r="KKE109" s="250"/>
      <c r="KKF109" s="250"/>
      <c r="KKG109" s="250"/>
      <c r="KKH109" s="250"/>
      <c r="KKI109" s="250"/>
      <c r="KKJ109" s="250"/>
      <c r="KKK109" s="250"/>
      <c r="KKL109" s="250"/>
      <c r="KKM109" s="250"/>
      <c r="KKN109" s="250"/>
      <c r="KKO109" s="250"/>
      <c r="KKP109" s="250"/>
      <c r="KKQ109" s="250"/>
      <c r="KKR109" s="250"/>
      <c r="KKS109" s="250"/>
      <c r="KKT109" s="250"/>
      <c r="KKU109" s="250"/>
      <c r="KKV109" s="250"/>
      <c r="KKW109" s="250"/>
      <c r="KKX109" s="250"/>
      <c r="KKY109" s="250"/>
      <c r="KKZ109" s="250"/>
      <c r="KLA109" s="250"/>
      <c r="KLB109" s="250"/>
      <c r="KLC109" s="250"/>
      <c r="KLD109" s="250"/>
      <c r="KLE109" s="250"/>
      <c r="KLF109" s="250"/>
      <c r="KLG109" s="250"/>
      <c r="KLH109" s="250"/>
      <c r="KLI109" s="250"/>
      <c r="KLJ109" s="250"/>
      <c r="KLK109" s="250"/>
      <c r="KLL109" s="250"/>
      <c r="KLM109" s="250"/>
      <c r="KLN109" s="250"/>
      <c r="KLO109" s="250"/>
      <c r="KLP109" s="250"/>
      <c r="KLQ109" s="250"/>
      <c r="KLR109" s="250"/>
      <c r="KLS109" s="250"/>
      <c r="KLT109" s="250"/>
      <c r="KLU109" s="250"/>
      <c r="KLV109" s="250"/>
      <c r="KLW109" s="250"/>
      <c r="KLX109" s="250"/>
      <c r="KLY109" s="250"/>
      <c r="KLZ109" s="250"/>
      <c r="KMA109" s="250"/>
      <c r="KMB109" s="250"/>
      <c r="KMC109" s="250"/>
      <c r="KMD109" s="250"/>
      <c r="KME109" s="250"/>
      <c r="KMF109" s="250"/>
      <c r="KMG109" s="250"/>
      <c r="KMH109" s="250"/>
      <c r="KMI109" s="250"/>
      <c r="KMJ109" s="250"/>
      <c r="KMK109" s="250"/>
      <c r="KML109" s="250"/>
      <c r="KMM109" s="250"/>
      <c r="KMN109" s="250"/>
      <c r="KMO109" s="250"/>
      <c r="KMP109" s="250"/>
      <c r="KMQ109" s="250"/>
      <c r="KMR109" s="250"/>
      <c r="KMS109" s="250"/>
      <c r="KMT109" s="250"/>
      <c r="KMU109" s="250"/>
      <c r="KMV109" s="250"/>
      <c r="KMW109" s="250"/>
      <c r="KMX109" s="250"/>
      <c r="KMY109" s="250"/>
      <c r="KMZ109" s="250"/>
      <c r="KNA109" s="250"/>
      <c r="KNB109" s="250"/>
      <c r="KNC109" s="250"/>
      <c r="KND109" s="250"/>
      <c r="KNE109" s="250"/>
      <c r="KNF109" s="250"/>
      <c r="KNG109" s="250"/>
      <c r="KNH109" s="250"/>
      <c r="KNI109" s="250"/>
      <c r="KNJ109" s="250"/>
      <c r="KNK109" s="250"/>
      <c r="KNL109" s="250"/>
      <c r="KNM109" s="250"/>
      <c r="KNN109" s="250"/>
      <c r="KNO109" s="250"/>
      <c r="KNP109" s="250"/>
      <c r="KNQ109" s="250"/>
      <c r="KNR109" s="250"/>
      <c r="KNS109" s="250"/>
      <c r="KNT109" s="250"/>
      <c r="KNU109" s="250"/>
      <c r="KNV109" s="250"/>
      <c r="KNW109" s="250"/>
      <c r="KNX109" s="250"/>
      <c r="KNY109" s="250"/>
      <c r="KNZ109" s="250"/>
      <c r="KOA109" s="250"/>
      <c r="KOB109" s="250"/>
      <c r="KOC109" s="250"/>
      <c r="KOD109" s="250"/>
      <c r="KOE109" s="250"/>
      <c r="KOF109" s="250"/>
      <c r="KOG109" s="250"/>
      <c r="KOH109" s="250"/>
      <c r="KOI109" s="250"/>
      <c r="KOJ109" s="250"/>
      <c r="KOK109" s="250"/>
      <c r="KOL109" s="250"/>
      <c r="KOM109" s="250"/>
      <c r="KON109" s="250"/>
      <c r="KOO109" s="250"/>
      <c r="KOP109" s="250"/>
      <c r="KOQ109" s="250"/>
      <c r="KOR109" s="250"/>
      <c r="KOS109" s="250"/>
      <c r="KOT109" s="250"/>
      <c r="KOU109" s="250"/>
      <c r="KOV109" s="250"/>
      <c r="KOW109" s="250"/>
      <c r="KOX109" s="250"/>
      <c r="KOY109" s="250"/>
      <c r="KOZ109" s="250"/>
      <c r="KPA109" s="250"/>
      <c r="KPB109" s="250"/>
      <c r="KPC109" s="250"/>
      <c r="KPD109" s="250"/>
      <c r="KPE109" s="250"/>
      <c r="KPF109" s="250"/>
      <c r="KPG109" s="250"/>
      <c r="KPH109" s="250"/>
      <c r="KPI109" s="250"/>
      <c r="KPJ109" s="250"/>
      <c r="KPK109" s="250"/>
      <c r="KPL109" s="250"/>
      <c r="KPM109" s="250"/>
      <c r="KPN109" s="250"/>
      <c r="KPO109" s="250"/>
      <c r="KPP109" s="250"/>
      <c r="KPQ109" s="250"/>
      <c r="KPR109" s="250"/>
      <c r="KPS109" s="250"/>
      <c r="KPT109" s="250"/>
      <c r="KPU109" s="250"/>
      <c r="KPV109" s="250"/>
      <c r="KPW109" s="250"/>
      <c r="KPX109" s="250"/>
      <c r="KPY109" s="250"/>
      <c r="KPZ109" s="250"/>
      <c r="KQA109" s="250"/>
      <c r="KQB109" s="250"/>
      <c r="KQC109" s="250"/>
      <c r="KQD109" s="250"/>
      <c r="KQE109" s="250"/>
      <c r="KQF109" s="250"/>
      <c r="KQG109" s="250"/>
      <c r="KQH109" s="250"/>
      <c r="KQI109" s="250"/>
      <c r="KQJ109" s="250"/>
      <c r="KQK109" s="250"/>
      <c r="KQL109" s="250"/>
      <c r="KQM109" s="250"/>
      <c r="KQN109" s="250"/>
      <c r="KQO109" s="250"/>
      <c r="KQP109" s="250"/>
      <c r="KQQ109" s="250"/>
      <c r="KQR109" s="250"/>
      <c r="KQS109" s="250"/>
      <c r="KQT109" s="250"/>
      <c r="KQU109" s="250"/>
      <c r="KQV109" s="250"/>
      <c r="KQW109" s="250"/>
      <c r="KQX109" s="250"/>
      <c r="KQY109" s="250"/>
      <c r="KQZ109" s="250"/>
      <c r="KRA109" s="250"/>
      <c r="KRB109" s="250"/>
      <c r="KRC109" s="250"/>
      <c r="KRD109" s="250"/>
      <c r="KRE109" s="250"/>
      <c r="KRF109" s="250"/>
      <c r="KRG109" s="250"/>
      <c r="KRH109" s="250"/>
      <c r="KRI109" s="250"/>
      <c r="KRJ109" s="250"/>
      <c r="KRK109" s="250"/>
      <c r="KRL109" s="250"/>
      <c r="KRM109" s="250"/>
      <c r="KRN109" s="250"/>
      <c r="KRO109" s="250"/>
      <c r="KRP109" s="250"/>
      <c r="KRQ109" s="250"/>
      <c r="KRR109" s="250"/>
      <c r="KRS109" s="250"/>
      <c r="KRT109" s="250"/>
      <c r="KRU109" s="250"/>
      <c r="KRV109" s="250"/>
      <c r="KRW109" s="250"/>
      <c r="KRX109" s="250"/>
      <c r="KRY109" s="250"/>
      <c r="KRZ109" s="250"/>
      <c r="KSA109" s="250"/>
      <c r="KSB109" s="250"/>
      <c r="KSC109" s="250"/>
      <c r="KSD109" s="250"/>
      <c r="KSE109" s="250"/>
      <c r="KSF109" s="250"/>
      <c r="KSG109" s="250"/>
      <c r="KSH109" s="250"/>
      <c r="KSI109" s="250"/>
      <c r="KSJ109" s="250"/>
      <c r="KSK109" s="250"/>
      <c r="KSL109" s="250"/>
      <c r="KSM109" s="250"/>
      <c r="KSN109" s="250"/>
      <c r="KSO109" s="250"/>
      <c r="KSP109" s="250"/>
      <c r="KSQ109" s="250"/>
      <c r="KSR109" s="250"/>
      <c r="KSS109" s="250"/>
      <c r="KST109" s="250"/>
      <c r="KSU109" s="250"/>
      <c r="KSV109" s="250"/>
      <c r="KSW109" s="250"/>
      <c r="KSX109" s="250"/>
      <c r="KSY109" s="250"/>
      <c r="KSZ109" s="250"/>
      <c r="KTA109" s="250"/>
      <c r="KTB109" s="250"/>
      <c r="KTC109" s="250"/>
      <c r="KTD109" s="250"/>
      <c r="KTE109" s="250"/>
      <c r="KTF109" s="250"/>
      <c r="KTG109" s="250"/>
      <c r="KTH109" s="250"/>
      <c r="KTI109" s="250"/>
      <c r="KTJ109" s="250"/>
      <c r="KTK109" s="250"/>
      <c r="KTL109" s="250"/>
      <c r="KTM109" s="250"/>
      <c r="KTN109" s="250"/>
      <c r="KTO109" s="250"/>
      <c r="KTP109" s="250"/>
      <c r="KTQ109" s="250"/>
      <c r="KTR109" s="250"/>
      <c r="KTS109" s="250"/>
      <c r="KTT109" s="250"/>
      <c r="KTU109" s="250"/>
      <c r="KTV109" s="250"/>
      <c r="KTW109" s="250"/>
      <c r="KTX109" s="250"/>
      <c r="KTY109" s="250"/>
      <c r="KTZ109" s="250"/>
      <c r="KUA109" s="250"/>
      <c r="KUB109" s="250"/>
      <c r="KUC109" s="250"/>
      <c r="KUD109" s="250"/>
      <c r="KUE109" s="250"/>
      <c r="KUF109" s="250"/>
      <c r="KUG109" s="250"/>
      <c r="KUH109" s="250"/>
      <c r="KUI109" s="250"/>
      <c r="KUJ109" s="250"/>
      <c r="KUK109" s="250"/>
      <c r="KUL109" s="250"/>
      <c r="KUM109" s="250"/>
      <c r="KUN109" s="250"/>
      <c r="KUO109" s="250"/>
      <c r="KUP109" s="250"/>
      <c r="KUQ109" s="250"/>
      <c r="KUR109" s="250"/>
      <c r="KUS109" s="250"/>
      <c r="KUT109" s="250"/>
      <c r="KUU109" s="250"/>
      <c r="KUV109" s="250"/>
      <c r="KUW109" s="250"/>
      <c r="KUX109" s="250"/>
      <c r="KUY109" s="250"/>
      <c r="KUZ109" s="250"/>
      <c r="KVA109" s="250"/>
      <c r="KVB109" s="250"/>
      <c r="KVC109" s="250"/>
      <c r="KVD109" s="250"/>
      <c r="KVE109" s="250"/>
      <c r="KVF109" s="250"/>
      <c r="KVG109" s="250"/>
      <c r="KVH109" s="250"/>
      <c r="KVI109" s="250"/>
      <c r="KVJ109" s="250"/>
      <c r="KVK109" s="250"/>
      <c r="KVL109" s="250"/>
      <c r="KVM109" s="250"/>
      <c r="KVN109" s="250"/>
      <c r="KVO109" s="250"/>
      <c r="KVP109" s="250"/>
      <c r="KVQ109" s="250"/>
      <c r="KVR109" s="250"/>
      <c r="KVS109" s="250"/>
      <c r="KVT109" s="250"/>
      <c r="KVU109" s="250"/>
      <c r="KVV109" s="250"/>
      <c r="KVW109" s="250"/>
      <c r="KVX109" s="250"/>
      <c r="KVY109" s="250"/>
      <c r="KVZ109" s="250"/>
      <c r="KWA109" s="250"/>
      <c r="KWB109" s="250"/>
      <c r="KWC109" s="250"/>
      <c r="KWD109" s="250"/>
      <c r="KWE109" s="250"/>
      <c r="KWF109" s="250"/>
      <c r="KWG109" s="250"/>
      <c r="KWH109" s="250"/>
      <c r="KWI109" s="250"/>
      <c r="KWJ109" s="250"/>
      <c r="KWK109" s="250"/>
      <c r="KWL109" s="250"/>
      <c r="KWM109" s="250"/>
      <c r="KWN109" s="250"/>
      <c r="KWO109" s="250"/>
      <c r="KWP109" s="250"/>
      <c r="KWQ109" s="250"/>
      <c r="KWR109" s="250"/>
      <c r="KWS109" s="250"/>
      <c r="KWT109" s="250"/>
      <c r="KWU109" s="250"/>
      <c r="KWV109" s="250"/>
      <c r="KWW109" s="250"/>
      <c r="KWX109" s="250"/>
      <c r="KWY109" s="250"/>
      <c r="KWZ109" s="250"/>
      <c r="KXA109" s="250"/>
      <c r="KXB109" s="250"/>
      <c r="KXC109" s="250"/>
      <c r="KXD109" s="250"/>
      <c r="KXE109" s="250"/>
      <c r="KXF109" s="250"/>
      <c r="KXG109" s="250"/>
      <c r="KXH109" s="250"/>
      <c r="KXI109" s="250"/>
      <c r="KXJ109" s="250"/>
      <c r="KXK109" s="250"/>
      <c r="KXL109" s="250"/>
      <c r="KXM109" s="250"/>
      <c r="KXN109" s="250"/>
      <c r="KXO109" s="250"/>
      <c r="KXP109" s="250"/>
      <c r="KXQ109" s="250"/>
      <c r="KXR109" s="250"/>
      <c r="KXS109" s="250"/>
      <c r="KXT109" s="250"/>
      <c r="KXU109" s="250"/>
      <c r="KXV109" s="250"/>
      <c r="KXW109" s="250"/>
      <c r="KXX109" s="250"/>
      <c r="KXY109" s="250"/>
      <c r="KXZ109" s="250"/>
      <c r="KYA109" s="250"/>
      <c r="KYB109" s="250"/>
      <c r="KYC109" s="250"/>
      <c r="KYD109" s="250"/>
      <c r="KYE109" s="250"/>
      <c r="KYF109" s="250"/>
      <c r="KYG109" s="250"/>
      <c r="KYH109" s="250"/>
      <c r="KYI109" s="250"/>
      <c r="KYJ109" s="250"/>
      <c r="KYK109" s="250"/>
      <c r="KYL109" s="250"/>
      <c r="KYM109" s="250"/>
      <c r="KYN109" s="250"/>
      <c r="KYO109" s="250"/>
      <c r="KYP109" s="250"/>
      <c r="KYQ109" s="250"/>
      <c r="KYR109" s="250"/>
      <c r="KYS109" s="250"/>
      <c r="KYT109" s="250"/>
      <c r="KYU109" s="250"/>
      <c r="KYV109" s="250"/>
      <c r="KYW109" s="250"/>
      <c r="KYX109" s="250"/>
      <c r="KYY109" s="250"/>
      <c r="KYZ109" s="250"/>
      <c r="KZA109" s="250"/>
      <c r="KZB109" s="250"/>
      <c r="KZC109" s="250"/>
      <c r="KZD109" s="250"/>
      <c r="KZE109" s="250"/>
      <c r="KZF109" s="250"/>
      <c r="KZG109" s="250"/>
      <c r="KZH109" s="250"/>
      <c r="KZI109" s="250"/>
      <c r="KZJ109" s="250"/>
      <c r="KZK109" s="250"/>
      <c r="KZL109" s="250"/>
      <c r="KZM109" s="250"/>
      <c r="KZN109" s="250"/>
      <c r="KZO109" s="250"/>
      <c r="KZP109" s="250"/>
      <c r="KZQ109" s="250"/>
      <c r="KZR109" s="250"/>
      <c r="KZS109" s="250"/>
      <c r="KZT109" s="250"/>
      <c r="KZU109" s="250"/>
      <c r="KZV109" s="250"/>
      <c r="KZW109" s="250"/>
      <c r="KZX109" s="250"/>
      <c r="KZY109" s="250"/>
      <c r="KZZ109" s="250"/>
      <c r="LAA109" s="250"/>
      <c r="LAB109" s="250"/>
      <c r="LAC109" s="250"/>
      <c r="LAD109" s="250"/>
      <c r="LAE109" s="250"/>
      <c r="LAF109" s="250"/>
      <c r="LAG109" s="250"/>
      <c r="LAH109" s="250"/>
      <c r="LAI109" s="250"/>
      <c r="LAJ109" s="250"/>
      <c r="LAK109" s="250"/>
      <c r="LAL109" s="250"/>
      <c r="LAM109" s="250"/>
      <c r="LAN109" s="250"/>
      <c r="LAO109" s="250"/>
      <c r="LAP109" s="250"/>
      <c r="LAQ109" s="250"/>
      <c r="LAR109" s="250"/>
      <c r="LAS109" s="250"/>
      <c r="LAT109" s="250"/>
      <c r="LAU109" s="250"/>
      <c r="LAV109" s="250"/>
      <c r="LAW109" s="250"/>
      <c r="LAX109" s="250"/>
      <c r="LAY109" s="250"/>
      <c r="LAZ109" s="250"/>
      <c r="LBA109" s="250"/>
      <c r="LBB109" s="250"/>
      <c r="LBC109" s="250"/>
      <c r="LBD109" s="250"/>
      <c r="LBE109" s="250"/>
      <c r="LBF109" s="250"/>
      <c r="LBG109" s="250"/>
      <c r="LBH109" s="250"/>
      <c r="LBI109" s="250"/>
      <c r="LBJ109" s="250"/>
      <c r="LBK109" s="250"/>
      <c r="LBL109" s="250"/>
      <c r="LBM109" s="250"/>
      <c r="LBN109" s="250"/>
      <c r="LBO109" s="250"/>
      <c r="LBP109" s="250"/>
      <c r="LBQ109" s="250"/>
      <c r="LBR109" s="250"/>
      <c r="LBS109" s="250"/>
      <c r="LBT109" s="250"/>
      <c r="LBU109" s="250"/>
      <c r="LBV109" s="250"/>
      <c r="LBW109" s="250"/>
      <c r="LBX109" s="250"/>
      <c r="LBY109" s="250"/>
      <c r="LBZ109" s="250"/>
      <c r="LCA109" s="250"/>
      <c r="LCB109" s="250"/>
      <c r="LCC109" s="250"/>
      <c r="LCD109" s="250"/>
      <c r="LCE109" s="250"/>
      <c r="LCF109" s="250"/>
      <c r="LCG109" s="250"/>
      <c r="LCH109" s="250"/>
      <c r="LCI109" s="250"/>
      <c r="LCJ109" s="250"/>
      <c r="LCK109" s="250"/>
      <c r="LCL109" s="250"/>
      <c r="LCM109" s="250"/>
      <c r="LCN109" s="250"/>
      <c r="LCO109" s="250"/>
      <c r="LCP109" s="250"/>
      <c r="LCQ109" s="250"/>
      <c r="LCR109" s="250"/>
      <c r="LCS109" s="250"/>
      <c r="LCT109" s="250"/>
      <c r="LCU109" s="250"/>
      <c r="LCV109" s="250"/>
      <c r="LCW109" s="250"/>
      <c r="LCX109" s="250"/>
      <c r="LCY109" s="250"/>
      <c r="LCZ109" s="250"/>
      <c r="LDA109" s="250"/>
      <c r="LDB109" s="250"/>
      <c r="LDC109" s="250"/>
      <c r="LDD109" s="250"/>
      <c r="LDE109" s="250"/>
      <c r="LDF109" s="250"/>
      <c r="LDG109" s="250"/>
      <c r="LDH109" s="250"/>
      <c r="LDI109" s="250"/>
      <c r="LDJ109" s="250"/>
      <c r="LDK109" s="250"/>
      <c r="LDL109" s="250"/>
      <c r="LDM109" s="250"/>
      <c r="LDN109" s="250"/>
      <c r="LDO109" s="250"/>
      <c r="LDP109" s="250"/>
      <c r="LDQ109" s="250"/>
      <c r="LDR109" s="250"/>
      <c r="LDS109" s="250"/>
      <c r="LDT109" s="250"/>
      <c r="LDU109" s="250"/>
      <c r="LDV109" s="250"/>
      <c r="LDW109" s="250"/>
      <c r="LDX109" s="250"/>
      <c r="LDY109" s="250"/>
      <c r="LDZ109" s="250"/>
      <c r="LEA109" s="250"/>
      <c r="LEB109" s="250"/>
      <c r="LEC109" s="250"/>
      <c r="LED109" s="250"/>
      <c r="LEE109" s="250"/>
      <c r="LEF109" s="250"/>
      <c r="LEG109" s="250"/>
      <c r="LEH109" s="250"/>
      <c r="LEI109" s="250"/>
      <c r="LEJ109" s="250"/>
      <c r="LEK109" s="250"/>
      <c r="LEL109" s="250"/>
      <c r="LEM109" s="250"/>
      <c r="LEN109" s="250"/>
      <c r="LEO109" s="250"/>
      <c r="LEP109" s="250"/>
      <c r="LEQ109" s="250"/>
      <c r="LER109" s="250"/>
      <c r="LES109" s="250"/>
      <c r="LET109" s="250"/>
      <c r="LEU109" s="250"/>
      <c r="LEV109" s="250"/>
      <c r="LEW109" s="250"/>
      <c r="LEX109" s="250"/>
      <c r="LEY109" s="250"/>
      <c r="LEZ109" s="250"/>
      <c r="LFA109" s="250"/>
      <c r="LFB109" s="250"/>
      <c r="LFC109" s="250"/>
      <c r="LFD109" s="250"/>
      <c r="LFE109" s="250"/>
      <c r="LFF109" s="250"/>
      <c r="LFG109" s="250"/>
      <c r="LFH109" s="250"/>
      <c r="LFI109" s="250"/>
      <c r="LFJ109" s="250"/>
      <c r="LFK109" s="250"/>
      <c r="LFL109" s="250"/>
      <c r="LFM109" s="250"/>
      <c r="LFN109" s="250"/>
      <c r="LFO109" s="250"/>
      <c r="LFP109" s="250"/>
      <c r="LFQ109" s="250"/>
      <c r="LFR109" s="250"/>
      <c r="LFS109" s="250"/>
      <c r="LFT109" s="250"/>
      <c r="LFU109" s="250"/>
      <c r="LFV109" s="250"/>
      <c r="LFW109" s="250"/>
      <c r="LFX109" s="250"/>
      <c r="LFY109" s="250"/>
      <c r="LFZ109" s="250"/>
      <c r="LGA109" s="250"/>
      <c r="LGB109" s="250"/>
      <c r="LGC109" s="250"/>
      <c r="LGD109" s="250"/>
      <c r="LGE109" s="250"/>
      <c r="LGF109" s="250"/>
      <c r="LGG109" s="250"/>
      <c r="LGH109" s="250"/>
      <c r="LGI109" s="250"/>
      <c r="LGJ109" s="250"/>
      <c r="LGK109" s="250"/>
      <c r="LGL109" s="250"/>
      <c r="LGM109" s="250"/>
      <c r="LGN109" s="250"/>
      <c r="LGO109" s="250"/>
      <c r="LGP109" s="250"/>
      <c r="LGQ109" s="250"/>
      <c r="LGR109" s="250"/>
      <c r="LGS109" s="250"/>
      <c r="LGT109" s="250"/>
      <c r="LGU109" s="250"/>
      <c r="LGV109" s="250"/>
      <c r="LGW109" s="250"/>
      <c r="LGX109" s="250"/>
      <c r="LGY109" s="250"/>
      <c r="LGZ109" s="250"/>
      <c r="LHA109" s="250"/>
      <c r="LHB109" s="250"/>
      <c r="LHC109" s="250"/>
      <c r="LHD109" s="250"/>
      <c r="LHE109" s="250"/>
      <c r="LHF109" s="250"/>
      <c r="LHG109" s="250"/>
      <c r="LHH109" s="250"/>
      <c r="LHI109" s="250"/>
      <c r="LHJ109" s="250"/>
      <c r="LHK109" s="250"/>
      <c r="LHL109" s="250"/>
      <c r="LHM109" s="250"/>
      <c r="LHN109" s="250"/>
      <c r="LHO109" s="250"/>
      <c r="LHP109" s="250"/>
      <c r="LHQ109" s="250"/>
      <c r="LHR109" s="250"/>
      <c r="LHS109" s="250"/>
      <c r="LHT109" s="250"/>
      <c r="LHU109" s="250"/>
      <c r="LHV109" s="250"/>
      <c r="LHW109" s="250"/>
      <c r="LHX109" s="250"/>
      <c r="LHY109" s="250"/>
      <c r="LHZ109" s="250"/>
      <c r="LIA109" s="250"/>
      <c r="LIB109" s="250"/>
      <c r="LIC109" s="250"/>
      <c r="LID109" s="250"/>
      <c r="LIE109" s="250"/>
      <c r="LIF109" s="250"/>
      <c r="LIG109" s="250"/>
      <c r="LIH109" s="250"/>
      <c r="LII109" s="250"/>
      <c r="LIJ109" s="250"/>
      <c r="LIK109" s="250"/>
      <c r="LIL109" s="250"/>
      <c r="LIM109" s="250"/>
      <c r="LIN109" s="250"/>
      <c r="LIO109" s="250"/>
      <c r="LIP109" s="250"/>
      <c r="LIQ109" s="250"/>
      <c r="LIR109" s="250"/>
      <c r="LIS109" s="250"/>
      <c r="LIT109" s="250"/>
      <c r="LIU109" s="250"/>
      <c r="LIV109" s="250"/>
      <c r="LIW109" s="250"/>
      <c r="LIX109" s="250"/>
      <c r="LIY109" s="250"/>
      <c r="LIZ109" s="250"/>
      <c r="LJA109" s="250"/>
      <c r="LJB109" s="250"/>
      <c r="LJC109" s="250"/>
      <c r="LJD109" s="250"/>
      <c r="LJE109" s="250"/>
      <c r="LJF109" s="250"/>
      <c r="LJG109" s="250"/>
      <c r="LJH109" s="250"/>
      <c r="LJI109" s="250"/>
      <c r="LJJ109" s="250"/>
      <c r="LJK109" s="250"/>
      <c r="LJL109" s="250"/>
      <c r="LJM109" s="250"/>
      <c r="LJN109" s="250"/>
      <c r="LJO109" s="250"/>
      <c r="LJP109" s="250"/>
      <c r="LJQ109" s="250"/>
      <c r="LJR109" s="250"/>
      <c r="LJS109" s="250"/>
      <c r="LJT109" s="250"/>
      <c r="LJU109" s="250"/>
      <c r="LJV109" s="250"/>
      <c r="LJW109" s="250"/>
      <c r="LJX109" s="250"/>
      <c r="LJY109" s="250"/>
      <c r="LJZ109" s="250"/>
      <c r="LKA109" s="250"/>
      <c r="LKB109" s="250"/>
      <c r="LKC109" s="250"/>
      <c r="LKD109" s="250"/>
      <c r="LKE109" s="250"/>
      <c r="LKF109" s="250"/>
      <c r="LKG109" s="250"/>
      <c r="LKH109" s="250"/>
      <c r="LKI109" s="250"/>
      <c r="LKJ109" s="250"/>
      <c r="LKK109" s="250"/>
      <c r="LKL109" s="250"/>
      <c r="LKM109" s="250"/>
      <c r="LKN109" s="250"/>
      <c r="LKO109" s="250"/>
      <c r="LKP109" s="250"/>
      <c r="LKQ109" s="250"/>
      <c r="LKR109" s="250"/>
      <c r="LKS109" s="250"/>
      <c r="LKT109" s="250"/>
      <c r="LKU109" s="250"/>
      <c r="LKV109" s="250"/>
      <c r="LKW109" s="250"/>
      <c r="LKX109" s="250"/>
      <c r="LKY109" s="250"/>
      <c r="LKZ109" s="250"/>
      <c r="LLA109" s="250"/>
      <c r="LLB109" s="250"/>
      <c r="LLC109" s="250"/>
      <c r="LLD109" s="250"/>
      <c r="LLE109" s="250"/>
      <c r="LLF109" s="250"/>
      <c r="LLG109" s="250"/>
      <c r="LLH109" s="250"/>
      <c r="LLI109" s="250"/>
      <c r="LLJ109" s="250"/>
      <c r="LLK109" s="250"/>
      <c r="LLL109" s="250"/>
      <c r="LLM109" s="250"/>
      <c r="LLN109" s="250"/>
      <c r="LLO109" s="250"/>
      <c r="LLP109" s="250"/>
      <c r="LLQ109" s="250"/>
      <c r="LLR109" s="250"/>
      <c r="LLS109" s="250"/>
      <c r="LLT109" s="250"/>
      <c r="LLU109" s="250"/>
      <c r="LLV109" s="250"/>
      <c r="LLW109" s="250"/>
      <c r="LLX109" s="250"/>
      <c r="LLY109" s="250"/>
      <c r="LLZ109" s="250"/>
      <c r="LMA109" s="250"/>
      <c r="LMB109" s="250"/>
      <c r="LMC109" s="250"/>
      <c r="LMD109" s="250"/>
      <c r="LME109" s="250"/>
      <c r="LMF109" s="250"/>
      <c r="LMG109" s="250"/>
      <c r="LMH109" s="250"/>
      <c r="LMI109" s="250"/>
      <c r="LMJ109" s="250"/>
      <c r="LMK109" s="250"/>
      <c r="LML109" s="250"/>
      <c r="LMM109" s="250"/>
      <c r="LMN109" s="250"/>
      <c r="LMO109" s="250"/>
      <c r="LMP109" s="250"/>
      <c r="LMQ109" s="250"/>
      <c r="LMR109" s="250"/>
      <c r="LMS109" s="250"/>
      <c r="LMT109" s="250"/>
      <c r="LMU109" s="250"/>
      <c r="LMV109" s="250"/>
      <c r="LMW109" s="250"/>
      <c r="LMX109" s="250"/>
      <c r="LMY109" s="250"/>
      <c r="LMZ109" s="250"/>
      <c r="LNA109" s="250"/>
      <c r="LNB109" s="250"/>
      <c r="LNC109" s="250"/>
      <c r="LND109" s="250"/>
      <c r="LNE109" s="250"/>
      <c r="LNF109" s="250"/>
      <c r="LNG109" s="250"/>
      <c r="LNH109" s="250"/>
      <c r="LNI109" s="250"/>
      <c r="LNJ109" s="250"/>
      <c r="LNK109" s="250"/>
      <c r="LNL109" s="250"/>
      <c r="LNM109" s="250"/>
      <c r="LNN109" s="250"/>
      <c r="LNO109" s="250"/>
      <c r="LNP109" s="250"/>
      <c r="LNQ109" s="250"/>
      <c r="LNR109" s="250"/>
      <c r="LNS109" s="250"/>
      <c r="LNT109" s="250"/>
      <c r="LNU109" s="250"/>
      <c r="LNV109" s="250"/>
      <c r="LNW109" s="250"/>
      <c r="LNX109" s="250"/>
      <c r="LNY109" s="250"/>
      <c r="LNZ109" s="250"/>
      <c r="LOA109" s="250"/>
      <c r="LOB109" s="250"/>
      <c r="LOC109" s="250"/>
      <c r="LOD109" s="250"/>
      <c r="LOE109" s="250"/>
      <c r="LOF109" s="250"/>
      <c r="LOG109" s="250"/>
      <c r="LOH109" s="250"/>
      <c r="LOI109" s="250"/>
      <c r="LOJ109" s="250"/>
      <c r="LOK109" s="250"/>
      <c r="LOL109" s="250"/>
      <c r="LOM109" s="250"/>
      <c r="LON109" s="250"/>
      <c r="LOO109" s="250"/>
      <c r="LOP109" s="250"/>
      <c r="LOQ109" s="250"/>
      <c r="LOR109" s="250"/>
      <c r="LOS109" s="250"/>
      <c r="LOT109" s="250"/>
      <c r="LOU109" s="250"/>
      <c r="LOV109" s="250"/>
      <c r="LOW109" s="250"/>
      <c r="LOX109" s="250"/>
      <c r="LOY109" s="250"/>
      <c r="LOZ109" s="250"/>
      <c r="LPA109" s="250"/>
      <c r="LPB109" s="250"/>
      <c r="LPC109" s="250"/>
      <c r="LPD109" s="250"/>
      <c r="LPE109" s="250"/>
      <c r="LPF109" s="250"/>
      <c r="LPG109" s="250"/>
      <c r="LPH109" s="250"/>
      <c r="LPI109" s="250"/>
      <c r="LPJ109" s="250"/>
      <c r="LPK109" s="250"/>
      <c r="LPL109" s="250"/>
      <c r="LPM109" s="250"/>
      <c r="LPN109" s="250"/>
      <c r="LPO109" s="250"/>
      <c r="LPP109" s="250"/>
      <c r="LPQ109" s="250"/>
      <c r="LPR109" s="250"/>
      <c r="LPS109" s="250"/>
      <c r="LPT109" s="250"/>
      <c r="LPU109" s="250"/>
      <c r="LPV109" s="250"/>
      <c r="LPW109" s="250"/>
      <c r="LPX109" s="250"/>
      <c r="LPY109" s="250"/>
      <c r="LPZ109" s="250"/>
      <c r="LQA109" s="250"/>
      <c r="LQB109" s="250"/>
      <c r="LQC109" s="250"/>
      <c r="LQD109" s="250"/>
      <c r="LQE109" s="250"/>
      <c r="LQF109" s="250"/>
      <c r="LQG109" s="250"/>
      <c r="LQH109" s="250"/>
      <c r="LQI109" s="250"/>
      <c r="LQJ109" s="250"/>
      <c r="LQK109" s="250"/>
      <c r="LQL109" s="250"/>
      <c r="LQM109" s="250"/>
      <c r="LQN109" s="250"/>
      <c r="LQO109" s="250"/>
      <c r="LQP109" s="250"/>
      <c r="LQQ109" s="250"/>
      <c r="LQR109" s="250"/>
      <c r="LQS109" s="250"/>
      <c r="LQT109" s="250"/>
      <c r="LQU109" s="250"/>
      <c r="LQV109" s="250"/>
      <c r="LQW109" s="250"/>
      <c r="LQX109" s="250"/>
      <c r="LQY109" s="250"/>
      <c r="LQZ109" s="250"/>
      <c r="LRA109" s="250"/>
      <c r="LRB109" s="250"/>
      <c r="LRC109" s="250"/>
      <c r="LRD109" s="250"/>
      <c r="LRE109" s="250"/>
      <c r="LRF109" s="250"/>
      <c r="LRG109" s="250"/>
      <c r="LRH109" s="250"/>
      <c r="LRI109" s="250"/>
      <c r="LRJ109" s="250"/>
      <c r="LRK109" s="250"/>
      <c r="LRL109" s="250"/>
      <c r="LRM109" s="250"/>
      <c r="LRN109" s="250"/>
      <c r="LRO109" s="250"/>
      <c r="LRP109" s="250"/>
      <c r="LRQ109" s="250"/>
      <c r="LRR109" s="250"/>
      <c r="LRS109" s="250"/>
      <c r="LRT109" s="250"/>
      <c r="LRU109" s="250"/>
      <c r="LRV109" s="250"/>
      <c r="LRW109" s="250"/>
      <c r="LRX109" s="250"/>
      <c r="LRY109" s="250"/>
      <c r="LRZ109" s="250"/>
      <c r="LSA109" s="250"/>
      <c r="LSB109" s="250"/>
      <c r="LSC109" s="250"/>
      <c r="LSD109" s="250"/>
      <c r="LSE109" s="250"/>
      <c r="LSF109" s="250"/>
      <c r="LSG109" s="250"/>
      <c r="LSH109" s="250"/>
      <c r="LSI109" s="250"/>
      <c r="LSJ109" s="250"/>
      <c r="LSK109" s="250"/>
      <c r="LSL109" s="250"/>
      <c r="LSM109" s="250"/>
      <c r="LSN109" s="250"/>
      <c r="LSO109" s="250"/>
      <c r="LSP109" s="250"/>
      <c r="LSQ109" s="250"/>
      <c r="LSR109" s="250"/>
      <c r="LSS109" s="250"/>
      <c r="LST109" s="250"/>
      <c r="LSU109" s="250"/>
      <c r="LSV109" s="250"/>
      <c r="LSW109" s="250"/>
      <c r="LSX109" s="250"/>
      <c r="LSY109" s="250"/>
      <c r="LSZ109" s="250"/>
      <c r="LTA109" s="250"/>
      <c r="LTB109" s="250"/>
      <c r="LTC109" s="250"/>
      <c r="LTD109" s="250"/>
      <c r="LTE109" s="250"/>
      <c r="LTF109" s="250"/>
      <c r="LTG109" s="250"/>
      <c r="LTH109" s="250"/>
      <c r="LTI109" s="250"/>
      <c r="LTJ109" s="250"/>
      <c r="LTK109" s="250"/>
      <c r="LTL109" s="250"/>
      <c r="LTM109" s="250"/>
      <c r="LTN109" s="250"/>
      <c r="LTO109" s="250"/>
      <c r="LTP109" s="250"/>
      <c r="LTQ109" s="250"/>
      <c r="LTR109" s="250"/>
      <c r="LTS109" s="250"/>
      <c r="LTT109" s="250"/>
      <c r="LTU109" s="250"/>
      <c r="LTV109" s="250"/>
      <c r="LTW109" s="250"/>
      <c r="LTX109" s="250"/>
      <c r="LTY109" s="250"/>
      <c r="LTZ109" s="250"/>
      <c r="LUA109" s="250"/>
      <c r="LUB109" s="250"/>
      <c r="LUC109" s="250"/>
      <c r="LUD109" s="250"/>
      <c r="LUE109" s="250"/>
      <c r="LUF109" s="250"/>
      <c r="LUG109" s="250"/>
      <c r="LUH109" s="250"/>
      <c r="LUI109" s="250"/>
      <c r="LUJ109" s="250"/>
      <c r="LUK109" s="250"/>
      <c r="LUL109" s="250"/>
      <c r="LUM109" s="250"/>
      <c r="LUN109" s="250"/>
      <c r="LUO109" s="250"/>
      <c r="LUP109" s="250"/>
      <c r="LUQ109" s="250"/>
      <c r="LUR109" s="250"/>
      <c r="LUS109" s="250"/>
      <c r="LUT109" s="250"/>
      <c r="LUU109" s="250"/>
      <c r="LUV109" s="250"/>
      <c r="LUW109" s="250"/>
      <c r="LUX109" s="250"/>
      <c r="LUY109" s="250"/>
      <c r="LUZ109" s="250"/>
      <c r="LVA109" s="250"/>
      <c r="LVB109" s="250"/>
      <c r="LVC109" s="250"/>
      <c r="LVD109" s="250"/>
      <c r="LVE109" s="250"/>
      <c r="LVF109" s="250"/>
      <c r="LVG109" s="250"/>
      <c r="LVH109" s="250"/>
      <c r="LVI109" s="250"/>
      <c r="LVJ109" s="250"/>
      <c r="LVK109" s="250"/>
      <c r="LVL109" s="250"/>
      <c r="LVM109" s="250"/>
      <c r="LVN109" s="250"/>
      <c r="LVO109" s="250"/>
      <c r="LVP109" s="250"/>
      <c r="LVQ109" s="250"/>
      <c r="LVR109" s="250"/>
      <c r="LVS109" s="250"/>
      <c r="LVT109" s="250"/>
      <c r="LVU109" s="250"/>
      <c r="LVV109" s="250"/>
      <c r="LVW109" s="250"/>
      <c r="LVX109" s="250"/>
      <c r="LVY109" s="250"/>
      <c r="LVZ109" s="250"/>
      <c r="LWA109" s="250"/>
      <c r="LWB109" s="250"/>
      <c r="LWC109" s="250"/>
      <c r="LWD109" s="250"/>
      <c r="LWE109" s="250"/>
      <c r="LWF109" s="250"/>
      <c r="LWG109" s="250"/>
      <c r="LWH109" s="250"/>
      <c r="LWI109" s="250"/>
      <c r="LWJ109" s="250"/>
      <c r="LWK109" s="250"/>
      <c r="LWL109" s="250"/>
      <c r="LWM109" s="250"/>
      <c r="LWN109" s="250"/>
      <c r="LWO109" s="250"/>
      <c r="LWP109" s="250"/>
      <c r="LWQ109" s="250"/>
      <c r="LWR109" s="250"/>
      <c r="LWS109" s="250"/>
      <c r="LWT109" s="250"/>
      <c r="LWU109" s="250"/>
      <c r="LWV109" s="250"/>
      <c r="LWW109" s="250"/>
      <c r="LWX109" s="250"/>
      <c r="LWY109" s="250"/>
      <c r="LWZ109" s="250"/>
      <c r="LXA109" s="250"/>
      <c r="LXB109" s="250"/>
      <c r="LXC109" s="250"/>
      <c r="LXD109" s="250"/>
      <c r="LXE109" s="250"/>
      <c r="LXF109" s="250"/>
      <c r="LXG109" s="250"/>
      <c r="LXH109" s="250"/>
      <c r="LXI109" s="250"/>
      <c r="LXJ109" s="250"/>
      <c r="LXK109" s="250"/>
      <c r="LXL109" s="250"/>
      <c r="LXM109" s="250"/>
      <c r="LXN109" s="250"/>
      <c r="LXO109" s="250"/>
      <c r="LXP109" s="250"/>
      <c r="LXQ109" s="250"/>
      <c r="LXR109" s="250"/>
      <c r="LXS109" s="250"/>
      <c r="LXT109" s="250"/>
      <c r="LXU109" s="250"/>
      <c r="LXV109" s="250"/>
      <c r="LXW109" s="250"/>
      <c r="LXX109" s="250"/>
      <c r="LXY109" s="250"/>
      <c r="LXZ109" s="250"/>
      <c r="LYA109" s="250"/>
      <c r="LYB109" s="250"/>
      <c r="LYC109" s="250"/>
      <c r="LYD109" s="250"/>
      <c r="LYE109" s="250"/>
      <c r="LYF109" s="250"/>
      <c r="LYG109" s="250"/>
      <c r="LYH109" s="250"/>
      <c r="LYI109" s="250"/>
      <c r="LYJ109" s="250"/>
      <c r="LYK109" s="250"/>
      <c r="LYL109" s="250"/>
      <c r="LYM109" s="250"/>
      <c r="LYN109" s="250"/>
      <c r="LYO109" s="250"/>
      <c r="LYP109" s="250"/>
      <c r="LYQ109" s="250"/>
      <c r="LYR109" s="250"/>
      <c r="LYS109" s="250"/>
      <c r="LYT109" s="250"/>
      <c r="LYU109" s="250"/>
      <c r="LYV109" s="250"/>
      <c r="LYW109" s="250"/>
      <c r="LYX109" s="250"/>
      <c r="LYY109" s="250"/>
      <c r="LYZ109" s="250"/>
      <c r="LZA109" s="250"/>
      <c r="LZB109" s="250"/>
      <c r="LZC109" s="250"/>
      <c r="LZD109" s="250"/>
      <c r="LZE109" s="250"/>
      <c r="LZF109" s="250"/>
      <c r="LZG109" s="250"/>
      <c r="LZH109" s="250"/>
      <c r="LZI109" s="250"/>
      <c r="LZJ109" s="250"/>
      <c r="LZK109" s="250"/>
      <c r="LZL109" s="250"/>
      <c r="LZM109" s="250"/>
      <c r="LZN109" s="250"/>
      <c r="LZO109" s="250"/>
      <c r="LZP109" s="250"/>
      <c r="LZQ109" s="250"/>
      <c r="LZR109" s="250"/>
      <c r="LZS109" s="250"/>
      <c r="LZT109" s="250"/>
      <c r="LZU109" s="250"/>
      <c r="LZV109" s="250"/>
      <c r="LZW109" s="250"/>
      <c r="LZX109" s="250"/>
      <c r="LZY109" s="250"/>
      <c r="LZZ109" s="250"/>
      <c r="MAA109" s="250"/>
      <c r="MAB109" s="250"/>
      <c r="MAC109" s="250"/>
      <c r="MAD109" s="250"/>
      <c r="MAE109" s="250"/>
      <c r="MAF109" s="250"/>
      <c r="MAG109" s="250"/>
      <c r="MAH109" s="250"/>
      <c r="MAI109" s="250"/>
      <c r="MAJ109" s="250"/>
      <c r="MAK109" s="250"/>
      <c r="MAL109" s="250"/>
      <c r="MAM109" s="250"/>
      <c r="MAN109" s="250"/>
      <c r="MAO109" s="250"/>
      <c r="MAP109" s="250"/>
      <c r="MAQ109" s="250"/>
      <c r="MAR109" s="250"/>
      <c r="MAS109" s="250"/>
      <c r="MAT109" s="250"/>
      <c r="MAU109" s="250"/>
      <c r="MAV109" s="250"/>
      <c r="MAW109" s="250"/>
      <c r="MAX109" s="250"/>
      <c r="MAY109" s="250"/>
      <c r="MAZ109" s="250"/>
      <c r="MBA109" s="250"/>
      <c r="MBB109" s="250"/>
      <c r="MBC109" s="250"/>
      <c r="MBD109" s="250"/>
      <c r="MBE109" s="250"/>
      <c r="MBF109" s="250"/>
      <c r="MBG109" s="250"/>
      <c r="MBH109" s="250"/>
      <c r="MBI109" s="250"/>
      <c r="MBJ109" s="250"/>
      <c r="MBK109" s="250"/>
      <c r="MBL109" s="250"/>
      <c r="MBM109" s="250"/>
      <c r="MBN109" s="250"/>
      <c r="MBO109" s="250"/>
      <c r="MBP109" s="250"/>
      <c r="MBQ109" s="250"/>
      <c r="MBR109" s="250"/>
      <c r="MBS109" s="250"/>
      <c r="MBT109" s="250"/>
      <c r="MBU109" s="250"/>
      <c r="MBV109" s="250"/>
      <c r="MBW109" s="250"/>
      <c r="MBX109" s="250"/>
      <c r="MBY109" s="250"/>
      <c r="MBZ109" s="250"/>
      <c r="MCA109" s="250"/>
      <c r="MCB109" s="250"/>
      <c r="MCC109" s="250"/>
      <c r="MCD109" s="250"/>
      <c r="MCE109" s="250"/>
      <c r="MCF109" s="250"/>
      <c r="MCG109" s="250"/>
      <c r="MCH109" s="250"/>
      <c r="MCI109" s="250"/>
      <c r="MCJ109" s="250"/>
      <c r="MCK109" s="250"/>
      <c r="MCL109" s="250"/>
      <c r="MCM109" s="250"/>
      <c r="MCN109" s="250"/>
      <c r="MCO109" s="250"/>
      <c r="MCP109" s="250"/>
      <c r="MCQ109" s="250"/>
      <c r="MCR109" s="250"/>
      <c r="MCS109" s="250"/>
      <c r="MCT109" s="250"/>
      <c r="MCU109" s="250"/>
      <c r="MCV109" s="250"/>
      <c r="MCW109" s="250"/>
      <c r="MCX109" s="250"/>
      <c r="MCY109" s="250"/>
      <c r="MCZ109" s="250"/>
      <c r="MDA109" s="250"/>
      <c r="MDB109" s="250"/>
      <c r="MDC109" s="250"/>
      <c r="MDD109" s="250"/>
      <c r="MDE109" s="250"/>
      <c r="MDF109" s="250"/>
      <c r="MDG109" s="250"/>
      <c r="MDH109" s="250"/>
      <c r="MDI109" s="250"/>
      <c r="MDJ109" s="250"/>
      <c r="MDK109" s="250"/>
      <c r="MDL109" s="250"/>
      <c r="MDM109" s="250"/>
      <c r="MDN109" s="250"/>
      <c r="MDO109" s="250"/>
      <c r="MDP109" s="250"/>
      <c r="MDQ109" s="250"/>
      <c r="MDR109" s="250"/>
      <c r="MDS109" s="250"/>
      <c r="MDT109" s="250"/>
      <c r="MDU109" s="250"/>
      <c r="MDV109" s="250"/>
      <c r="MDW109" s="250"/>
      <c r="MDX109" s="250"/>
      <c r="MDY109" s="250"/>
      <c r="MDZ109" s="250"/>
      <c r="MEA109" s="250"/>
      <c r="MEB109" s="250"/>
      <c r="MEC109" s="250"/>
      <c r="MED109" s="250"/>
      <c r="MEE109" s="250"/>
      <c r="MEF109" s="250"/>
      <c r="MEG109" s="250"/>
      <c r="MEH109" s="250"/>
      <c r="MEI109" s="250"/>
      <c r="MEJ109" s="250"/>
      <c r="MEK109" s="250"/>
      <c r="MEL109" s="250"/>
      <c r="MEM109" s="250"/>
      <c r="MEN109" s="250"/>
      <c r="MEO109" s="250"/>
      <c r="MEP109" s="250"/>
      <c r="MEQ109" s="250"/>
      <c r="MER109" s="250"/>
      <c r="MES109" s="250"/>
      <c r="MET109" s="250"/>
      <c r="MEU109" s="250"/>
      <c r="MEV109" s="250"/>
      <c r="MEW109" s="250"/>
      <c r="MEX109" s="250"/>
      <c r="MEY109" s="250"/>
      <c r="MEZ109" s="250"/>
      <c r="MFA109" s="250"/>
      <c r="MFB109" s="250"/>
      <c r="MFC109" s="250"/>
      <c r="MFD109" s="250"/>
      <c r="MFE109" s="250"/>
      <c r="MFF109" s="250"/>
      <c r="MFG109" s="250"/>
      <c r="MFH109" s="250"/>
      <c r="MFI109" s="250"/>
      <c r="MFJ109" s="250"/>
      <c r="MFK109" s="250"/>
      <c r="MFL109" s="250"/>
      <c r="MFM109" s="250"/>
      <c r="MFN109" s="250"/>
      <c r="MFO109" s="250"/>
      <c r="MFP109" s="250"/>
      <c r="MFQ109" s="250"/>
      <c r="MFR109" s="250"/>
      <c r="MFS109" s="250"/>
      <c r="MFT109" s="250"/>
      <c r="MFU109" s="250"/>
      <c r="MFV109" s="250"/>
      <c r="MFW109" s="250"/>
      <c r="MFX109" s="250"/>
      <c r="MFY109" s="250"/>
      <c r="MFZ109" s="250"/>
      <c r="MGA109" s="250"/>
      <c r="MGB109" s="250"/>
      <c r="MGC109" s="250"/>
      <c r="MGD109" s="250"/>
      <c r="MGE109" s="250"/>
      <c r="MGF109" s="250"/>
      <c r="MGG109" s="250"/>
      <c r="MGH109" s="250"/>
      <c r="MGI109" s="250"/>
      <c r="MGJ109" s="250"/>
      <c r="MGK109" s="250"/>
      <c r="MGL109" s="250"/>
      <c r="MGM109" s="250"/>
      <c r="MGN109" s="250"/>
      <c r="MGO109" s="250"/>
      <c r="MGP109" s="250"/>
      <c r="MGQ109" s="250"/>
      <c r="MGR109" s="250"/>
      <c r="MGS109" s="250"/>
      <c r="MGT109" s="250"/>
      <c r="MGU109" s="250"/>
      <c r="MGV109" s="250"/>
      <c r="MGW109" s="250"/>
      <c r="MGX109" s="250"/>
      <c r="MGY109" s="250"/>
      <c r="MGZ109" s="250"/>
      <c r="MHA109" s="250"/>
      <c r="MHB109" s="250"/>
      <c r="MHC109" s="250"/>
      <c r="MHD109" s="250"/>
      <c r="MHE109" s="250"/>
      <c r="MHF109" s="250"/>
      <c r="MHG109" s="250"/>
      <c r="MHH109" s="250"/>
      <c r="MHI109" s="250"/>
      <c r="MHJ109" s="250"/>
      <c r="MHK109" s="250"/>
      <c r="MHL109" s="250"/>
      <c r="MHM109" s="250"/>
      <c r="MHN109" s="250"/>
      <c r="MHO109" s="250"/>
      <c r="MHP109" s="250"/>
      <c r="MHQ109" s="250"/>
      <c r="MHR109" s="250"/>
      <c r="MHS109" s="250"/>
      <c r="MHT109" s="250"/>
      <c r="MHU109" s="250"/>
      <c r="MHV109" s="250"/>
      <c r="MHW109" s="250"/>
      <c r="MHX109" s="250"/>
      <c r="MHY109" s="250"/>
      <c r="MHZ109" s="250"/>
      <c r="MIA109" s="250"/>
      <c r="MIB109" s="250"/>
      <c r="MIC109" s="250"/>
      <c r="MID109" s="250"/>
      <c r="MIE109" s="250"/>
      <c r="MIF109" s="250"/>
      <c r="MIG109" s="250"/>
      <c r="MIH109" s="250"/>
      <c r="MII109" s="250"/>
      <c r="MIJ109" s="250"/>
      <c r="MIK109" s="250"/>
      <c r="MIL109" s="250"/>
      <c r="MIM109" s="250"/>
      <c r="MIN109" s="250"/>
      <c r="MIO109" s="250"/>
      <c r="MIP109" s="250"/>
      <c r="MIQ109" s="250"/>
      <c r="MIR109" s="250"/>
      <c r="MIS109" s="250"/>
      <c r="MIT109" s="250"/>
      <c r="MIU109" s="250"/>
      <c r="MIV109" s="250"/>
      <c r="MIW109" s="250"/>
      <c r="MIX109" s="250"/>
      <c r="MIY109" s="250"/>
      <c r="MIZ109" s="250"/>
      <c r="MJA109" s="250"/>
      <c r="MJB109" s="250"/>
      <c r="MJC109" s="250"/>
      <c r="MJD109" s="250"/>
      <c r="MJE109" s="250"/>
      <c r="MJF109" s="250"/>
      <c r="MJG109" s="250"/>
      <c r="MJH109" s="250"/>
      <c r="MJI109" s="250"/>
      <c r="MJJ109" s="250"/>
      <c r="MJK109" s="250"/>
      <c r="MJL109" s="250"/>
      <c r="MJM109" s="250"/>
      <c r="MJN109" s="250"/>
      <c r="MJO109" s="250"/>
      <c r="MJP109" s="250"/>
      <c r="MJQ109" s="250"/>
      <c r="MJR109" s="250"/>
      <c r="MJS109" s="250"/>
      <c r="MJT109" s="250"/>
      <c r="MJU109" s="250"/>
      <c r="MJV109" s="250"/>
      <c r="MJW109" s="250"/>
      <c r="MJX109" s="250"/>
      <c r="MJY109" s="250"/>
      <c r="MJZ109" s="250"/>
      <c r="MKA109" s="250"/>
      <c r="MKB109" s="250"/>
      <c r="MKC109" s="250"/>
      <c r="MKD109" s="250"/>
      <c r="MKE109" s="250"/>
      <c r="MKF109" s="250"/>
      <c r="MKG109" s="250"/>
      <c r="MKH109" s="250"/>
      <c r="MKI109" s="250"/>
      <c r="MKJ109" s="250"/>
      <c r="MKK109" s="250"/>
      <c r="MKL109" s="250"/>
      <c r="MKM109" s="250"/>
      <c r="MKN109" s="250"/>
      <c r="MKO109" s="250"/>
      <c r="MKP109" s="250"/>
      <c r="MKQ109" s="250"/>
      <c r="MKR109" s="250"/>
      <c r="MKS109" s="250"/>
      <c r="MKT109" s="250"/>
      <c r="MKU109" s="250"/>
      <c r="MKV109" s="250"/>
      <c r="MKW109" s="250"/>
      <c r="MKX109" s="250"/>
      <c r="MKY109" s="250"/>
      <c r="MKZ109" s="250"/>
      <c r="MLA109" s="250"/>
      <c r="MLB109" s="250"/>
      <c r="MLC109" s="250"/>
      <c r="MLD109" s="250"/>
      <c r="MLE109" s="250"/>
      <c r="MLF109" s="250"/>
      <c r="MLG109" s="250"/>
      <c r="MLH109" s="250"/>
      <c r="MLI109" s="250"/>
      <c r="MLJ109" s="250"/>
      <c r="MLK109" s="250"/>
      <c r="MLL109" s="250"/>
      <c r="MLM109" s="250"/>
      <c r="MLN109" s="250"/>
      <c r="MLO109" s="250"/>
      <c r="MLP109" s="250"/>
      <c r="MLQ109" s="250"/>
      <c r="MLR109" s="250"/>
      <c r="MLS109" s="250"/>
      <c r="MLT109" s="250"/>
      <c r="MLU109" s="250"/>
      <c r="MLV109" s="250"/>
      <c r="MLW109" s="250"/>
      <c r="MLX109" s="250"/>
      <c r="MLY109" s="250"/>
      <c r="MLZ109" s="250"/>
      <c r="MMA109" s="250"/>
      <c r="MMB109" s="250"/>
      <c r="MMC109" s="250"/>
      <c r="MMD109" s="250"/>
      <c r="MME109" s="250"/>
      <c r="MMF109" s="250"/>
      <c r="MMG109" s="250"/>
      <c r="MMH109" s="250"/>
      <c r="MMI109" s="250"/>
      <c r="MMJ109" s="250"/>
      <c r="MMK109" s="250"/>
      <c r="MML109" s="250"/>
      <c r="MMM109" s="250"/>
      <c r="MMN109" s="250"/>
      <c r="MMO109" s="250"/>
      <c r="MMP109" s="250"/>
      <c r="MMQ109" s="250"/>
      <c r="MMR109" s="250"/>
      <c r="MMS109" s="250"/>
      <c r="MMT109" s="250"/>
      <c r="MMU109" s="250"/>
      <c r="MMV109" s="250"/>
      <c r="MMW109" s="250"/>
      <c r="MMX109" s="250"/>
      <c r="MMY109" s="250"/>
      <c r="MMZ109" s="250"/>
      <c r="MNA109" s="250"/>
      <c r="MNB109" s="250"/>
      <c r="MNC109" s="250"/>
      <c r="MND109" s="250"/>
      <c r="MNE109" s="250"/>
      <c r="MNF109" s="250"/>
      <c r="MNG109" s="250"/>
      <c r="MNH109" s="250"/>
      <c r="MNI109" s="250"/>
      <c r="MNJ109" s="250"/>
      <c r="MNK109" s="250"/>
      <c r="MNL109" s="250"/>
      <c r="MNM109" s="250"/>
      <c r="MNN109" s="250"/>
      <c r="MNO109" s="250"/>
      <c r="MNP109" s="250"/>
      <c r="MNQ109" s="250"/>
      <c r="MNR109" s="250"/>
      <c r="MNS109" s="250"/>
      <c r="MNT109" s="250"/>
      <c r="MNU109" s="250"/>
      <c r="MNV109" s="250"/>
      <c r="MNW109" s="250"/>
      <c r="MNX109" s="250"/>
      <c r="MNY109" s="250"/>
      <c r="MNZ109" s="250"/>
      <c r="MOA109" s="250"/>
      <c r="MOB109" s="250"/>
      <c r="MOC109" s="250"/>
      <c r="MOD109" s="250"/>
      <c r="MOE109" s="250"/>
      <c r="MOF109" s="250"/>
      <c r="MOG109" s="250"/>
      <c r="MOH109" s="250"/>
      <c r="MOI109" s="250"/>
      <c r="MOJ109" s="250"/>
      <c r="MOK109" s="250"/>
      <c r="MOL109" s="250"/>
      <c r="MOM109" s="250"/>
      <c r="MON109" s="250"/>
      <c r="MOO109" s="250"/>
      <c r="MOP109" s="250"/>
      <c r="MOQ109" s="250"/>
      <c r="MOR109" s="250"/>
      <c r="MOS109" s="250"/>
      <c r="MOT109" s="250"/>
      <c r="MOU109" s="250"/>
      <c r="MOV109" s="250"/>
      <c r="MOW109" s="250"/>
      <c r="MOX109" s="250"/>
      <c r="MOY109" s="250"/>
      <c r="MOZ109" s="250"/>
      <c r="MPA109" s="250"/>
      <c r="MPB109" s="250"/>
      <c r="MPC109" s="250"/>
      <c r="MPD109" s="250"/>
      <c r="MPE109" s="250"/>
      <c r="MPF109" s="250"/>
      <c r="MPG109" s="250"/>
      <c r="MPH109" s="250"/>
      <c r="MPI109" s="250"/>
      <c r="MPJ109" s="250"/>
      <c r="MPK109" s="250"/>
      <c r="MPL109" s="250"/>
      <c r="MPM109" s="250"/>
      <c r="MPN109" s="250"/>
      <c r="MPO109" s="250"/>
      <c r="MPP109" s="250"/>
      <c r="MPQ109" s="250"/>
      <c r="MPR109" s="250"/>
      <c r="MPS109" s="250"/>
      <c r="MPT109" s="250"/>
      <c r="MPU109" s="250"/>
      <c r="MPV109" s="250"/>
      <c r="MPW109" s="250"/>
      <c r="MPX109" s="250"/>
      <c r="MPY109" s="250"/>
      <c r="MPZ109" s="250"/>
      <c r="MQA109" s="250"/>
      <c r="MQB109" s="250"/>
      <c r="MQC109" s="250"/>
      <c r="MQD109" s="250"/>
      <c r="MQE109" s="250"/>
      <c r="MQF109" s="250"/>
      <c r="MQG109" s="250"/>
      <c r="MQH109" s="250"/>
      <c r="MQI109" s="250"/>
      <c r="MQJ109" s="250"/>
      <c r="MQK109" s="250"/>
      <c r="MQL109" s="250"/>
      <c r="MQM109" s="250"/>
      <c r="MQN109" s="250"/>
      <c r="MQO109" s="250"/>
      <c r="MQP109" s="250"/>
      <c r="MQQ109" s="250"/>
      <c r="MQR109" s="250"/>
      <c r="MQS109" s="250"/>
      <c r="MQT109" s="250"/>
      <c r="MQU109" s="250"/>
      <c r="MQV109" s="250"/>
      <c r="MQW109" s="250"/>
      <c r="MQX109" s="250"/>
      <c r="MQY109" s="250"/>
      <c r="MQZ109" s="250"/>
      <c r="MRA109" s="250"/>
      <c r="MRB109" s="250"/>
      <c r="MRC109" s="250"/>
      <c r="MRD109" s="250"/>
      <c r="MRE109" s="250"/>
      <c r="MRF109" s="250"/>
      <c r="MRG109" s="250"/>
      <c r="MRH109" s="250"/>
      <c r="MRI109" s="250"/>
      <c r="MRJ109" s="250"/>
      <c r="MRK109" s="250"/>
      <c r="MRL109" s="250"/>
      <c r="MRM109" s="250"/>
      <c r="MRN109" s="250"/>
      <c r="MRO109" s="250"/>
      <c r="MRP109" s="250"/>
      <c r="MRQ109" s="250"/>
      <c r="MRR109" s="250"/>
      <c r="MRS109" s="250"/>
      <c r="MRT109" s="250"/>
      <c r="MRU109" s="250"/>
      <c r="MRV109" s="250"/>
      <c r="MRW109" s="250"/>
      <c r="MRX109" s="250"/>
      <c r="MRY109" s="250"/>
      <c r="MRZ109" s="250"/>
      <c r="MSA109" s="250"/>
      <c r="MSB109" s="250"/>
      <c r="MSC109" s="250"/>
      <c r="MSD109" s="250"/>
      <c r="MSE109" s="250"/>
      <c r="MSF109" s="250"/>
      <c r="MSG109" s="250"/>
      <c r="MSH109" s="250"/>
      <c r="MSI109" s="250"/>
      <c r="MSJ109" s="250"/>
      <c r="MSK109" s="250"/>
      <c r="MSL109" s="250"/>
      <c r="MSM109" s="250"/>
      <c r="MSN109" s="250"/>
      <c r="MSO109" s="250"/>
      <c r="MSP109" s="250"/>
      <c r="MSQ109" s="250"/>
      <c r="MSR109" s="250"/>
      <c r="MSS109" s="250"/>
      <c r="MST109" s="250"/>
      <c r="MSU109" s="250"/>
      <c r="MSV109" s="250"/>
      <c r="MSW109" s="250"/>
      <c r="MSX109" s="250"/>
      <c r="MSY109" s="250"/>
      <c r="MSZ109" s="250"/>
      <c r="MTA109" s="250"/>
      <c r="MTB109" s="250"/>
      <c r="MTC109" s="250"/>
      <c r="MTD109" s="250"/>
      <c r="MTE109" s="250"/>
      <c r="MTF109" s="250"/>
      <c r="MTG109" s="250"/>
      <c r="MTH109" s="250"/>
      <c r="MTI109" s="250"/>
      <c r="MTJ109" s="250"/>
      <c r="MTK109" s="250"/>
      <c r="MTL109" s="250"/>
      <c r="MTM109" s="250"/>
      <c r="MTN109" s="250"/>
      <c r="MTO109" s="250"/>
      <c r="MTP109" s="250"/>
      <c r="MTQ109" s="250"/>
      <c r="MTR109" s="250"/>
      <c r="MTS109" s="250"/>
      <c r="MTT109" s="250"/>
      <c r="MTU109" s="250"/>
      <c r="MTV109" s="250"/>
      <c r="MTW109" s="250"/>
      <c r="MTX109" s="250"/>
      <c r="MTY109" s="250"/>
      <c r="MTZ109" s="250"/>
      <c r="MUA109" s="250"/>
      <c r="MUB109" s="250"/>
      <c r="MUC109" s="250"/>
      <c r="MUD109" s="250"/>
      <c r="MUE109" s="250"/>
      <c r="MUF109" s="250"/>
      <c r="MUG109" s="250"/>
      <c r="MUH109" s="250"/>
      <c r="MUI109" s="250"/>
      <c r="MUJ109" s="250"/>
      <c r="MUK109" s="250"/>
      <c r="MUL109" s="250"/>
      <c r="MUM109" s="250"/>
      <c r="MUN109" s="250"/>
      <c r="MUO109" s="250"/>
      <c r="MUP109" s="250"/>
      <c r="MUQ109" s="250"/>
      <c r="MUR109" s="250"/>
      <c r="MUS109" s="250"/>
      <c r="MUT109" s="250"/>
      <c r="MUU109" s="250"/>
      <c r="MUV109" s="250"/>
      <c r="MUW109" s="250"/>
      <c r="MUX109" s="250"/>
      <c r="MUY109" s="250"/>
      <c r="MUZ109" s="250"/>
      <c r="MVA109" s="250"/>
      <c r="MVB109" s="250"/>
      <c r="MVC109" s="250"/>
      <c r="MVD109" s="250"/>
      <c r="MVE109" s="250"/>
      <c r="MVF109" s="250"/>
      <c r="MVG109" s="250"/>
      <c r="MVH109" s="250"/>
      <c r="MVI109" s="250"/>
      <c r="MVJ109" s="250"/>
      <c r="MVK109" s="250"/>
      <c r="MVL109" s="250"/>
      <c r="MVM109" s="250"/>
      <c r="MVN109" s="250"/>
      <c r="MVO109" s="250"/>
      <c r="MVP109" s="250"/>
      <c r="MVQ109" s="250"/>
      <c r="MVR109" s="250"/>
      <c r="MVS109" s="250"/>
      <c r="MVT109" s="250"/>
      <c r="MVU109" s="250"/>
      <c r="MVV109" s="250"/>
      <c r="MVW109" s="250"/>
      <c r="MVX109" s="250"/>
      <c r="MVY109" s="250"/>
      <c r="MVZ109" s="250"/>
      <c r="MWA109" s="250"/>
      <c r="MWB109" s="250"/>
      <c r="MWC109" s="250"/>
      <c r="MWD109" s="250"/>
      <c r="MWE109" s="250"/>
      <c r="MWF109" s="250"/>
      <c r="MWG109" s="250"/>
      <c r="MWH109" s="250"/>
      <c r="MWI109" s="250"/>
      <c r="MWJ109" s="250"/>
      <c r="MWK109" s="250"/>
      <c r="MWL109" s="250"/>
      <c r="MWM109" s="250"/>
      <c r="MWN109" s="250"/>
      <c r="MWO109" s="250"/>
      <c r="MWP109" s="250"/>
      <c r="MWQ109" s="250"/>
      <c r="MWR109" s="250"/>
      <c r="MWS109" s="250"/>
      <c r="MWT109" s="250"/>
      <c r="MWU109" s="250"/>
      <c r="MWV109" s="250"/>
      <c r="MWW109" s="250"/>
      <c r="MWX109" s="250"/>
      <c r="MWY109" s="250"/>
      <c r="MWZ109" s="250"/>
      <c r="MXA109" s="250"/>
      <c r="MXB109" s="250"/>
      <c r="MXC109" s="250"/>
      <c r="MXD109" s="250"/>
      <c r="MXE109" s="250"/>
      <c r="MXF109" s="250"/>
      <c r="MXG109" s="250"/>
      <c r="MXH109" s="250"/>
      <c r="MXI109" s="250"/>
      <c r="MXJ109" s="250"/>
      <c r="MXK109" s="250"/>
      <c r="MXL109" s="250"/>
      <c r="MXM109" s="250"/>
      <c r="MXN109" s="250"/>
      <c r="MXO109" s="250"/>
      <c r="MXP109" s="250"/>
      <c r="MXQ109" s="250"/>
      <c r="MXR109" s="250"/>
      <c r="MXS109" s="250"/>
      <c r="MXT109" s="250"/>
      <c r="MXU109" s="250"/>
      <c r="MXV109" s="250"/>
      <c r="MXW109" s="250"/>
      <c r="MXX109" s="250"/>
      <c r="MXY109" s="250"/>
      <c r="MXZ109" s="250"/>
      <c r="MYA109" s="250"/>
      <c r="MYB109" s="250"/>
      <c r="MYC109" s="250"/>
      <c r="MYD109" s="250"/>
      <c r="MYE109" s="250"/>
      <c r="MYF109" s="250"/>
      <c r="MYG109" s="250"/>
      <c r="MYH109" s="250"/>
      <c r="MYI109" s="250"/>
      <c r="MYJ109" s="250"/>
      <c r="MYK109" s="250"/>
      <c r="MYL109" s="250"/>
      <c r="MYM109" s="250"/>
      <c r="MYN109" s="250"/>
      <c r="MYO109" s="250"/>
      <c r="MYP109" s="250"/>
      <c r="MYQ109" s="250"/>
      <c r="MYR109" s="250"/>
      <c r="MYS109" s="250"/>
      <c r="MYT109" s="250"/>
      <c r="MYU109" s="250"/>
      <c r="MYV109" s="250"/>
      <c r="MYW109" s="250"/>
      <c r="MYX109" s="250"/>
      <c r="MYY109" s="250"/>
      <c r="MYZ109" s="250"/>
      <c r="MZA109" s="250"/>
      <c r="MZB109" s="250"/>
      <c r="MZC109" s="250"/>
      <c r="MZD109" s="250"/>
      <c r="MZE109" s="250"/>
      <c r="MZF109" s="250"/>
      <c r="MZG109" s="250"/>
      <c r="MZH109" s="250"/>
      <c r="MZI109" s="250"/>
      <c r="MZJ109" s="250"/>
      <c r="MZK109" s="250"/>
      <c r="MZL109" s="250"/>
      <c r="MZM109" s="250"/>
      <c r="MZN109" s="250"/>
      <c r="MZO109" s="250"/>
      <c r="MZP109" s="250"/>
      <c r="MZQ109" s="250"/>
      <c r="MZR109" s="250"/>
      <c r="MZS109" s="250"/>
      <c r="MZT109" s="250"/>
      <c r="MZU109" s="250"/>
      <c r="MZV109" s="250"/>
      <c r="MZW109" s="250"/>
      <c r="MZX109" s="250"/>
      <c r="MZY109" s="250"/>
      <c r="MZZ109" s="250"/>
      <c r="NAA109" s="250"/>
      <c r="NAB109" s="250"/>
      <c r="NAC109" s="250"/>
      <c r="NAD109" s="250"/>
      <c r="NAE109" s="250"/>
      <c r="NAF109" s="250"/>
      <c r="NAG109" s="250"/>
      <c r="NAH109" s="250"/>
      <c r="NAI109" s="250"/>
      <c r="NAJ109" s="250"/>
      <c r="NAK109" s="250"/>
      <c r="NAL109" s="250"/>
      <c r="NAM109" s="250"/>
      <c r="NAN109" s="250"/>
      <c r="NAO109" s="250"/>
      <c r="NAP109" s="250"/>
      <c r="NAQ109" s="250"/>
      <c r="NAR109" s="250"/>
      <c r="NAS109" s="250"/>
      <c r="NAT109" s="250"/>
      <c r="NAU109" s="250"/>
      <c r="NAV109" s="250"/>
      <c r="NAW109" s="250"/>
      <c r="NAX109" s="250"/>
      <c r="NAY109" s="250"/>
      <c r="NAZ109" s="250"/>
      <c r="NBA109" s="250"/>
      <c r="NBB109" s="250"/>
      <c r="NBC109" s="250"/>
      <c r="NBD109" s="250"/>
      <c r="NBE109" s="250"/>
      <c r="NBF109" s="250"/>
      <c r="NBG109" s="250"/>
      <c r="NBH109" s="250"/>
      <c r="NBI109" s="250"/>
      <c r="NBJ109" s="250"/>
      <c r="NBK109" s="250"/>
      <c r="NBL109" s="250"/>
      <c r="NBM109" s="250"/>
      <c r="NBN109" s="250"/>
      <c r="NBO109" s="250"/>
      <c r="NBP109" s="250"/>
      <c r="NBQ109" s="250"/>
      <c r="NBR109" s="250"/>
      <c r="NBS109" s="250"/>
      <c r="NBT109" s="250"/>
      <c r="NBU109" s="250"/>
      <c r="NBV109" s="250"/>
      <c r="NBW109" s="250"/>
      <c r="NBX109" s="250"/>
      <c r="NBY109" s="250"/>
      <c r="NBZ109" s="250"/>
      <c r="NCA109" s="250"/>
      <c r="NCB109" s="250"/>
      <c r="NCC109" s="250"/>
      <c r="NCD109" s="250"/>
      <c r="NCE109" s="250"/>
      <c r="NCF109" s="250"/>
      <c r="NCG109" s="250"/>
      <c r="NCH109" s="250"/>
      <c r="NCI109" s="250"/>
      <c r="NCJ109" s="250"/>
      <c r="NCK109" s="250"/>
      <c r="NCL109" s="250"/>
      <c r="NCM109" s="250"/>
      <c r="NCN109" s="250"/>
      <c r="NCO109" s="250"/>
      <c r="NCP109" s="250"/>
      <c r="NCQ109" s="250"/>
      <c r="NCR109" s="250"/>
      <c r="NCS109" s="250"/>
      <c r="NCT109" s="250"/>
      <c r="NCU109" s="250"/>
      <c r="NCV109" s="250"/>
      <c r="NCW109" s="250"/>
      <c r="NCX109" s="250"/>
      <c r="NCY109" s="250"/>
      <c r="NCZ109" s="250"/>
      <c r="NDA109" s="250"/>
      <c r="NDB109" s="250"/>
      <c r="NDC109" s="250"/>
      <c r="NDD109" s="250"/>
      <c r="NDE109" s="250"/>
      <c r="NDF109" s="250"/>
      <c r="NDG109" s="250"/>
      <c r="NDH109" s="250"/>
      <c r="NDI109" s="250"/>
      <c r="NDJ109" s="250"/>
      <c r="NDK109" s="250"/>
      <c r="NDL109" s="250"/>
      <c r="NDM109" s="250"/>
      <c r="NDN109" s="250"/>
      <c r="NDO109" s="250"/>
      <c r="NDP109" s="250"/>
      <c r="NDQ109" s="250"/>
      <c r="NDR109" s="250"/>
      <c r="NDS109" s="250"/>
      <c r="NDT109" s="250"/>
      <c r="NDU109" s="250"/>
      <c r="NDV109" s="250"/>
      <c r="NDW109" s="250"/>
      <c r="NDX109" s="250"/>
      <c r="NDY109" s="250"/>
      <c r="NDZ109" s="250"/>
      <c r="NEA109" s="250"/>
      <c r="NEB109" s="250"/>
      <c r="NEC109" s="250"/>
      <c r="NED109" s="250"/>
      <c r="NEE109" s="250"/>
      <c r="NEF109" s="250"/>
      <c r="NEG109" s="250"/>
      <c r="NEH109" s="250"/>
      <c r="NEI109" s="250"/>
      <c r="NEJ109" s="250"/>
      <c r="NEK109" s="250"/>
      <c r="NEL109" s="250"/>
      <c r="NEM109" s="250"/>
      <c r="NEN109" s="250"/>
      <c r="NEO109" s="250"/>
      <c r="NEP109" s="250"/>
      <c r="NEQ109" s="250"/>
      <c r="NER109" s="250"/>
      <c r="NES109" s="250"/>
      <c r="NET109" s="250"/>
      <c r="NEU109" s="250"/>
      <c r="NEV109" s="250"/>
      <c r="NEW109" s="250"/>
      <c r="NEX109" s="250"/>
      <c r="NEY109" s="250"/>
      <c r="NEZ109" s="250"/>
      <c r="NFA109" s="250"/>
      <c r="NFB109" s="250"/>
      <c r="NFC109" s="250"/>
      <c r="NFD109" s="250"/>
      <c r="NFE109" s="250"/>
      <c r="NFF109" s="250"/>
      <c r="NFG109" s="250"/>
      <c r="NFH109" s="250"/>
      <c r="NFI109" s="250"/>
      <c r="NFJ109" s="250"/>
      <c r="NFK109" s="250"/>
      <c r="NFL109" s="250"/>
      <c r="NFM109" s="250"/>
      <c r="NFN109" s="250"/>
      <c r="NFO109" s="250"/>
      <c r="NFP109" s="250"/>
      <c r="NFQ109" s="250"/>
      <c r="NFR109" s="250"/>
      <c r="NFS109" s="250"/>
      <c r="NFT109" s="250"/>
      <c r="NFU109" s="250"/>
      <c r="NFV109" s="250"/>
      <c r="NFW109" s="250"/>
      <c r="NFX109" s="250"/>
      <c r="NFY109" s="250"/>
      <c r="NFZ109" s="250"/>
      <c r="NGA109" s="250"/>
      <c r="NGB109" s="250"/>
      <c r="NGC109" s="250"/>
      <c r="NGD109" s="250"/>
      <c r="NGE109" s="250"/>
      <c r="NGF109" s="250"/>
      <c r="NGG109" s="250"/>
      <c r="NGH109" s="250"/>
      <c r="NGI109" s="250"/>
      <c r="NGJ109" s="250"/>
      <c r="NGK109" s="250"/>
      <c r="NGL109" s="250"/>
      <c r="NGM109" s="250"/>
      <c r="NGN109" s="250"/>
      <c r="NGO109" s="250"/>
      <c r="NGP109" s="250"/>
      <c r="NGQ109" s="250"/>
      <c r="NGR109" s="250"/>
      <c r="NGS109" s="250"/>
      <c r="NGT109" s="250"/>
      <c r="NGU109" s="250"/>
      <c r="NGV109" s="250"/>
      <c r="NGW109" s="250"/>
      <c r="NGX109" s="250"/>
      <c r="NGY109" s="250"/>
      <c r="NGZ109" s="250"/>
      <c r="NHA109" s="250"/>
      <c r="NHB109" s="250"/>
      <c r="NHC109" s="250"/>
      <c r="NHD109" s="250"/>
      <c r="NHE109" s="250"/>
      <c r="NHF109" s="250"/>
      <c r="NHG109" s="250"/>
      <c r="NHH109" s="250"/>
      <c r="NHI109" s="250"/>
      <c r="NHJ109" s="250"/>
      <c r="NHK109" s="250"/>
      <c r="NHL109" s="250"/>
      <c r="NHM109" s="250"/>
      <c r="NHN109" s="250"/>
      <c r="NHO109" s="250"/>
      <c r="NHP109" s="250"/>
      <c r="NHQ109" s="250"/>
      <c r="NHR109" s="250"/>
      <c r="NHS109" s="250"/>
      <c r="NHT109" s="250"/>
      <c r="NHU109" s="250"/>
      <c r="NHV109" s="250"/>
      <c r="NHW109" s="250"/>
      <c r="NHX109" s="250"/>
      <c r="NHY109" s="250"/>
      <c r="NHZ109" s="250"/>
      <c r="NIA109" s="250"/>
      <c r="NIB109" s="250"/>
      <c r="NIC109" s="250"/>
      <c r="NID109" s="250"/>
      <c r="NIE109" s="250"/>
      <c r="NIF109" s="250"/>
      <c r="NIG109" s="250"/>
      <c r="NIH109" s="250"/>
      <c r="NII109" s="250"/>
      <c r="NIJ109" s="250"/>
      <c r="NIK109" s="250"/>
      <c r="NIL109" s="250"/>
      <c r="NIM109" s="250"/>
      <c r="NIN109" s="250"/>
      <c r="NIO109" s="250"/>
      <c r="NIP109" s="250"/>
      <c r="NIQ109" s="250"/>
      <c r="NIR109" s="250"/>
      <c r="NIS109" s="250"/>
      <c r="NIT109" s="250"/>
      <c r="NIU109" s="250"/>
      <c r="NIV109" s="250"/>
      <c r="NIW109" s="250"/>
      <c r="NIX109" s="250"/>
      <c r="NIY109" s="250"/>
      <c r="NIZ109" s="250"/>
      <c r="NJA109" s="250"/>
      <c r="NJB109" s="250"/>
      <c r="NJC109" s="250"/>
      <c r="NJD109" s="250"/>
      <c r="NJE109" s="250"/>
      <c r="NJF109" s="250"/>
      <c r="NJG109" s="250"/>
      <c r="NJH109" s="250"/>
      <c r="NJI109" s="250"/>
      <c r="NJJ109" s="250"/>
      <c r="NJK109" s="250"/>
      <c r="NJL109" s="250"/>
      <c r="NJM109" s="250"/>
      <c r="NJN109" s="250"/>
      <c r="NJO109" s="250"/>
      <c r="NJP109" s="250"/>
      <c r="NJQ109" s="250"/>
      <c r="NJR109" s="250"/>
      <c r="NJS109" s="250"/>
      <c r="NJT109" s="250"/>
      <c r="NJU109" s="250"/>
      <c r="NJV109" s="250"/>
      <c r="NJW109" s="250"/>
      <c r="NJX109" s="250"/>
      <c r="NJY109" s="250"/>
      <c r="NJZ109" s="250"/>
      <c r="NKA109" s="250"/>
      <c r="NKB109" s="250"/>
      <c r="NKC109" s="250"/>
      <c r="NKD109" s="250"/>
      <c r="NKE109" s="250"/>
      <c r="NKF109" s="250"/>
      <c r="NKG109" s="250"/>
      <c r="NKH109" s="250"/>
      <c r="NKI109" s="250"/>
      <c r="NKJ109" s="250"/>
      <c r="NKK109" s="250"/>
      <c r="NKL109" s="250"/>
      <c r="NKM109" s="250"/>
      <c r="NKN109" s="250"/>
      <c r="NKO109" s="250"/>
      <c r="NKP109" s="250"/>
      <c r="NKQ109" s="250"/>
      <c r="NKR109" s="250"/>
      <c r="NKS109" s="250"/>
      <c r="NKT109" s="250"/>
      <c r="NKU109" s="250"/>
      <c r="NKV109" s="250"/>
      <c r="NKW109" s="250"/>
      <c r="NKX109" s="250"/>
      <c r="NKY109" s="250"/>
      <c r="NKZ109" s="250"/>
      <c r="NLA109" s="250"/>
      <c r="NLB109" s="250"/>
      <c r="NLC109" s="250"/>
      <c r="NLD109" s="250"/>
      <c r="NLE109" s="250"/>
      <c r="NLF109" s="250"/>
      <c r="NLG109" s="250"/>
      <c r="NLH109" s="250"/>
      <c r="NLI109" s="250"/>
      <c r="NLJ109" s="250"/>
      <c r="NLK109" s="250"/>
      <c r="NLL109" s="250"/>
      <c r="NLM109" s="250"/>
      <c r="NLN109" s="250"/>
      <c r="NLO109" s="250"/>
      <c r="NLP109" s="250"/>
      <c r="NLQ109" s="250"/>
      <c r="NLR109" s="250"/>
      <c r="NLS109" s="250"/>
      <c r="NLT109" s="250"/>
      <c r="NLU109" s="250"/>
      <c r="NLV109" s="250"/>
      <c r="NLW109" s="250"/>
      <c r="NLX109" s="250"/>
      <c r="NLY109" s="250"/>
      <c r="NLZ109" s="250"/>
      <c r="NMA109" s="250"/>
      <c r="NMB109" s="250"/>
      <c r="NMC109" s="250"/>
      <c r="NMD109" s="250"/>
      <c r="NME109" s="250"/>
      <c r="NMF109" s="250"/>
      <c r="NMG109" s="250"/>
      <c r="NMH109" s="250"/>
      <c r="NMI109" s="250"/>
      <c r="NMJ109" s="250"/>
      <c r="NMK109" s="250"/>
      <c r="NML109" s="250"/>
      <c r="NMM109" s="250"/>
      <c r="NMN109" s="250"/>
      <c r="NMO109" s="250"/>
      <c r="NMP109" s="250"/>
      <c r="NMQ109" s="250"/>
      <c r="NMR109" s="250"/>
      <c r="NMS109" s="250"/>
      <c r="NMT109" s="250"/>
      <c r="NMU109" s="250"/>
      <c r="NMV109" s="250"/>
      <c r="NMW109" s="250"/>
      <c r="NMX109" s="250"/>
      <c r="NMY109" s="250"/>
      <c r="NMZ109" s="250"/>
      <c r="NNA109" s="250"/>
      <c r="NNB109" s="250"/>
      <c r="NNC109" s="250"/>
      <c r="NND109" s="250"/>
      <c r="NNE109" s="250"/>
      <c r="NNF109" s="250"/>
      <c r="NNG109" s="250"/>
      <c r="NNH109" s="250"/>
      <c r="NNI109" s="250"/>
      <c r="NNJ109" s="250"/>
      <c r="NNK109" s="250"/>
      <c r="NNL109" s="250"/>
      <c r="NNM109" s="250"/>
      <c r="NNN109" s="250"/>
      <c r="NNO109" s="250"/>
      <c r="NNP109" s="250"/>
      <c r="NNQ109" s="250"/>
      <c r="NNR109" s="250"/>
      <c r="NNS109" s="250"/>
      <c r="NNT109" s="250"/>
      <c r="NNU109" s="250"/>
      <c r="NNV109" s="250"/>
      <c r="NNW109" s="250"/>
      <c r="NNX109" s="250"/>
      <c r="NNY109" s="250"/>
      <c r="NNZ109" s="250"/>
      <c r="NOA109" s="250"/>
      <c r="NOB109" s="250"/>
      <c r="NOC109" s="250"/>
      <c r="NOD109" s="250"/>
      <c r="NOE109" s="250"/>
      <c r="NOF109" s="250"/>
      <c r="NOG109" s="250"/>
      <c r="NOH109" s="250"/>
      <c r="NOI109" s="250"/>
      <c r="NOJ109" s="250"/>
      <c r="NOK109" s="250"/>
      <c r="NOL109" s="250"/>
      <c r="NOM109" s="250"/>
      <c r="NON109" s="250"/>
      <c r="NOO109" s="250"/>
      <c r="NOP109" s="250"/>
      <c r="NOQ109" s="250"/>
      <c r="NOR109" s="250"/>
      <c r="NOS109" s="250"/>
      <c r="NOT109" s="250"/>
      <c r="NOU109" s="250"/>
      <c r="NOV109" s="250"/>
      <c r="NOW109" s="250"/>
      <c r="NOX109" s="250"/>
      <c r="NOY109" s="250"/>
      <c r="NOZ109" s="250"/>
      <c r="NPA109" s="250"/>
      <c r="NPB109" s="250"/>
      <c r="NPC109" s="250"/>
      <c r="NPD109" s="250"/>
      <c r="NPE109" s="250"/>
      <c r="NPF109" s="250"/>
      <c r="NPG109" s="250"/>
      <c r="NPH109" s="250"/>
      <c r="NPI109" s="250"/>
      <c r="NPJ109" s="250"/>
      <c r="NPK109" s="250"/>
      <c r="NPL109" s="250"/>
      <c r="NPM109" s="250"/>
      <c r="NPN109" s="250"/>
      <c r="NPO109" s="250"/>
      <c r="NPP109" s="250"/>
      <c r="NPQ109" s="250"/>
      <c r="NPR109" s="250"/>
      <c r="NPS109" s="250"/>
      <c r="NPT109" s="250"/>
      <c r="NPU109" s="250"/>
      <c r="NPV109" s="250"/>
      <c r="NPW109" s="250"/>
      <c r="NPX109" s="250"/>
      <c r="NPY109" s="250"/>
      <c r="NPZ109" s="250"/>
      <c r="NQA109" s="250"/>
      <c r="NQB109" s="250"/>
      <c r="NQC109" s="250"/>
      <c r="NQD109" s="250"/>
      <c r="NQE109" s="250"/>
      <c r="NQF109" s="250"/>
      <c r="NQG109" s="250"/>
      <c r="NQH109" s="250"/>
      <c r="NQI109" s="250"/>
      <c r="NQJ109" s="250"/>
      <c r="NQK109" s="250"/>
      <c r="NQL109" s="250"/>
      <c r="NQM109" s="250"/>
      <c r="NQN109" s="250"/>
      <c r="NQO109" s="250"/>
      <c r="NQP109" s="250"/>
      <c r="NQQ109" s="250"/>
      <c r="NQR109" s="250"/>
      <c r="NQS109" s="250"/>
      <c r="NQT109" s="250"/>
      <c r="NQU109" s="250"/>
      <c r="NQV109" s="250"/>
      <c r="NQW109" s="250"/>
      <c r="NQX109" s="250"/>
      <c r="NQY109" s="250"/>
      <c r="NQZ109" s="250"/>
      <c r="NRA109" s="250"/>
      <c r="NRB109" s="250"/>
      <c r="NRC109" s="250"/>
      <c r="NRD109" s="250"/>
      <c r="NRE109" s="250"/>
      <c r="NRF109" s="250"/>
      <c r="NRG109" s="250"/>
      <c r="NRH109" s="250"/>
      <c r="NRI109" s="250"/>
      <c r="NRJ109" s="250"/>
      <c r="NRK109" s="250"/>
      <c r="NRL109" s="250"/>
      <c r="NRM109" s="250"/>
      <c r="NRN109" s="250"/>
      <c r="NRO109" s="250"/>
      <c r="NRP109" s="250"/>
      <c r="NRQ109" s="250"/>
      <c r="NRR109" s="250"/>
      <c r="NRS109" s="250"/>
      <c r="NRT109" s="250"/>
      <c r="NRU109" s="250"/>
      <c r="NRV109" s="250"/>
      <c r="NRW109" s="250"/>
      <c r="NRX109" s="250"/>
      <c r="NRY109" s="250"/>
      <c r="NRZ109" s="250"/>
      <c r="NSA109" s="250"/>
      <c r="NSB109" s="250"/>
      <c r="NSC109" s="250"/>
      <c r="NSD109" s="250"/>
      <c r="NSE109" s="250"/>
      <c r="NSF109" s="250"/>
      <c r="NSG109" s="250"/>
      <c r="NSH109" s="250"/>
      <c r="NSI109" s="250"/>
      <c r="NSJ109" s="250"/>
      <c r="NSK109" s="250"/>
      <c r="NSL109" s="250"/>
      <c r="NSM109" s="250"/>
      <c r="NSN109" s="250"/>
      <c r="NSO109" s="250"/>
      <c r="NSP109" s="250"/>
      <c r="NSQ109" s="250"/>
      <c r="NSR109" s="250"/>
      <c r="NSS109" s="250"/>
      <c r="NST109" s="250"/>
      <c r="NSU109" s="250"/>
      <c r="NSV109" s="250"/>
      <c r="NSW109" s="250"/>
      <c r="NSX109" s="250"/>
      <c r="NSY109" s="250"/>
      <c r="NSZ109" s="250"/>
      <c r="NTA109" s="250"/>
      <c r="NTB109" s="250"/>
      <c r="NTC109" s="250"/>
      <c r="NTD109" s="250"/>
      <c r="NTE109" s="250"/>
      <c r="NTF109" s="250"/>
      <c r="NTG109" s="250"/>
      <c r="NTH109" s="250"/>
      <c r="NTI109" s="250"/>
      <c r="NTJ109" s="250"/>
      <c r="NTK109" s="250"/>
      <c r="NTL109" s="250"/>
      <c r="NTM109" s="250"/>
      <c r="NTN109" s="250"/>
      <c r="NTO109" s="250"/>
      <c r="NTP109" s="250"/>
      <c r="NTQ109" s="250"/>
      <c r="NTR109" s="250"/>
      <c r="NTS109" s="250"/>
      <c r="NTT109" s="250"/>
      <c r="NTU109" s="250"/>
      <c r="NTV109" s="250"/>
      <c r="NTW109" s="250"/>
      <c r="NTX109" s="250"/>
      <c r="NTY109" s="250"/>
      <c r="NTZ109" s="250"/>
      <c r="NUA109" s="250"/>
      <c r="NUB109" s="250"/>
      <c r="NUC109" s="250"/>
      <c r="NUD109" s="250"/>
      <c r="NUE109" s="250"/>
      <c r="NUF109" s="250"/>
      <c r="NUG109" s="250"/>
      <c r="NUH109" s="250"/>
      <c r="NUI109" s="250"/>
      <c r="NUJ109" s="250"/>
      <c r="NUK109" s="250"/>
      <c r="NUL109" s="250"/>
      <c r="NUM109" s="250"/>
      <c r="NUN109" s="250"/>
      <c r="NUO109" s="250"/>
      <c r="NUP109" s="250"/>
      <c r="NUQ109" s="250"/>
      <c r="NUR109" s="250"/>
      <c r="NUS109" s="250"/>
      <c r="NUT109" s="250"/>
      <c r="NUU109" s="250"/>
      <c r="NUV109" s="250"/>
      <c r="NUW109" s="250"/>
      <c r="NUX109" s="250"/>
      <c r="NUY109" s="250"/>
      <c r="NUZ109" s="250"/>
      <c r="NVA109" s="250"/>
      <c r="NVB109" s="250"/>
      <c r="NVC109" s="250"/>
      <c r="NVD109" s="250"/>
      <c r="NVE109" s="250"/>
      <c r="NVF109" s="250"/>
      <c r="NVG109" s="250"/>
      <c r="NVH109" s="250"/>
      <c r="NVI109" s="250"/>
      <c r="NVJ109" s="250"/>
      <c r="NVK109" s="250"/>
      <c r="NVL109" s="250"/>
      <c r="NVM109" s="250"/>
      <c r="NVN109" s="250"/>
      <c r="NVO109" s="250"/>
      <c r="NVP109" s="250"/>
      <c r="NVQ109" s="250"/>
      <c r="NVR109" s="250"/>
      <c r="NVS109" s="250"/>
      <c r="NVT109" s="250"/>
      <c r="NVU109" s="250"/>
      <c r="NVV109" s="250"/>
      <c r="NVW109" s="250"/>
      <c r="NVX109" s="250"/>
      <c r="NVY109" s="250"/>
      <c r="NVZ109" s="250"/>
      <c r="NWA109" s="250"/>
      <c r="NWB109" s="250"/>
      <c r="NWC109" s="250"/>
      <c r="NWD109" s="250"/>
      <c r="NWE109" s="250"/>
      <c r="NWF109" s="250"/>
      <c r="NWG109" s="250"/>
      <c r="NWH109" s="250"/>
      <c r="NWI109" s="250"/>
      <c r="NWJ109" s="250"/>
      <c r="NWK109" s="250"/>
      <c r="NWL109" s="250"/>
      <c r="NWM109" s="250"/>
      <c r="NWN109" s="250"/>
      <c r="NWO109" s="250"/>
      <c r="NWP109" s="250"/>
      <c r="NWQ109" s="250"/>
      <c r="NWR109" s="250"/>
      <c r="NWS109" s="250"/>
      <c r="NWT109" s="250"/>
      <c r="NWU109" s="250"/>
      <c r="NWV109" s="250"/>
      <c r="NWW109" s="250"/>
      <c r="NWX109" s="250"/>
      <c r="NWY109" s="250"/>
      <c r="NWZ109" s="250"/>
      <c r="NXA109" s="250"/>
      <c r="NXB109" s="250"/>
      <c r="NXC109" s="250"/>
      <c r="NXD109" s="250"/>
      <c r="NXE109" s="250"/>
      <c r="NXF109" s="250"/>
      <c r="NXG109" s="250"/>
      <c r="NXH109" s="250"/>
      <c r="NXI109" s="250"/>
      <c r="NXJ109" s="250"/>
      <c r="NXK109" s="250"/>
      <c r="NXL109" s="250"/>
      <c r="NXM109" s="250"/>
      <c r="NXN109" s="250"/>
      <c r="NXO109" s="250"/>
      <c r="NXP109" s="250"/>
      <c r="NXQ109" s="250"/>
      <c r="NXR109" s="250"/>
      <c r="NXS109" s="250"/>
      <c r="NXT109" s="250"/>
      <c r="NXU109" s="250"/>
      <c r="NXV109" s="250"/>
      <c r="NXW109" s="250"/>
      <c r="NXX109" s="250"/>
      <c r="NXY109" s="250"/>
      <c r="NXZ109" s="250"/>
      <c r="NYA109" s="250"/>
      <c r="NYB109" s="250"/>
      <c r="NYC109" s="250"/>
      <c r="NYD109" s="250"/>
      <c r="NYE109" s="250"/>
      <c r="NYF109" s="250"/>
      <c r="NYG109" s="250"/>
      <c r="NYH109" s="250"/>
      <c r="NYI109" s="250"/>
      <c r="NYJ109" s="250"/>
      <c r="NYK109" s="250"/>
      <c r="NYL109" s="250"/>
      <c r="NYM109" s="250"/>
      <c r="NYN109" s="250"/>
      <c r="NYO109" s="250"/>
      <c r="NYP109" s="250"/>
      <c r="NYQ109" s="250"/>
      <c r="NYR109" s="250"/>
      <c r="NYS109" s="250"/>
      <c r="NYT109" s="250"/>
      <c r="NYU109" s="250"/>
      <c r="NYV109" s="250"/>
      <c r="NYW109" s="250"/>
      <c r="NYX109" s="250"/>
      <c r="NYY109" s="250"/>
      <c r="NYZ109" s="250"/>
      <c r="NZA109" s="250"/>
      <c r="NZB109" s="250"/>
      <c r="NZC109" s="250"/>
      <c r="NZD109" s="250"/>
      <c r="NZE109" s="250"/>
      <c r="NZF109" s="250"/>
      <c r="NZG109" s="250"/>
      <c r="NZH109" s="250"/>
      <c r="NZI109" s="250"/>
      <c r="NZJ109" s="250"/>
      <c r="NZK109" s="250"/>
      <c r="NZL109" s="250"/>
      <c r="NZM109" s="250"/>
      <c r="NZN109" s="250"/>
      <c r="NZO109" s="250"/>
      <c r="NZP109" s="250"/>
      <c r="NZQ109" s="250"/>
      <c r="NZR109" s="250"/>
      <c r="NZS109" s="250"/>
      <c r="NZT109" s="250"/>
      <c r="NZU109" s="250"/>
      <c r="NZV109" s="250"/>
      <c r="NZW109" s="250"/>
      <c r="NZX109" s="250"/>
      <c r="NZY109" s="250"/>
      <c r="NZZ109" s="250"/>
      <c r="OAA109" s="250"/>
      <c r="OAB109" s="250"/>
      <c r="OAC109" s="250"/>
      <c r="OAD109" s="250"/>
      <c r="OAE109" s="250"/>
      <c r="OAF109" s="250"/>
      <c r="OAG109" s="250"/>
      <c r="OAH109" s="250"/>
      <c r="OAI109" s="250"/>
      <c r="OAJ109" s="250"/>
      <c r="OAK109" s="250"/>
      <c r="OAL109" s="250"/>
      <c r="OAM109" s="250"/>
      <c r="OAN109" s="250"/>
      <c r="OAO109" s="250"/>
      <c r="OAP109" s="250"/>
      <c r="OAQ109" s="250"/>
      <c r="OAR109" s="250"/>
      <c r="OAS109" s="250"/>
      <c r="OAT109" s="250"/>
      <c r="OAU109" s="250"/>
      <c r="OAV109" s="250"/>
      <c r="OAW109" s="250"/>
      <c r="OAX109" s="250"/>
      <c r="OAY109" s="250"/>
      <c r="OAZ109" s="250"/>
      <c r="OBA109" s="250"/>
      <c r="OBB109" s="250"/>
      <c r="OBC109" s="250"/>
      <c r="OBD109" s="250"/>
      <c r="OBE109" s="250"/>
      <c r="OBF109" s="250"/>
      <c r="OBG109" s="250"/>
      <c r="OBH109" s="250"/>
      <c r="OBI109" s="250"/>
      <c r="OBJ109" s="250"/>
      <c r="OBK109" s="250"/>
      <c r="OBL109" s="250"/>
      <c r="OBM109" s="250"/>
      <c r="OBN109" s="250"/>
      <c r="OBO109" s="250"/>
      <c r="OBP109" s="250"/>
      <c r="OBQ109" s="250"/>
      <c r="OBR109" s="250"/>
      <c r="OBS109" s="250"/>
      <c r="OBT109" s="250"/>
      <c r="OBU109" s="250"/>
      <c r="OBV109" s="250"/>
      <c r="OBW109" s="250"/>
      <c r="OBX109" s="250"/>
      <c r="OBY109" s="250"/>
      <c r="OBZ109" s="250"/>
      <c r="OCA109" s="250"/>
      <c r="OCB109" s="250"/>
      <c r="OCC109" s="250"/>
      <c r="OCD109" s="250"/>
      <c r="OCE109" s="250"/>
      <c r="OCF109" s="250"/>
      <c r="OCG109" s="250"/>
      <c r="OCH109" s="250"/>
      <c r="OCI109" s="250"/>
      <c r="OCJ109" s="250"/>
      <c r="OCK109" s="250"/>
      <c r="OCL109" s="250"/>
      <c r="OCM109" s="250"/>
      <c r="OCN109" s="250"/>
      <c r="OCO109" s="250"/>
      <c r="OCP109" s="250"/>
      <c r="OCQ109" s="250"/>
      <c r="OCR109" s="250"/>
      <c r="OCS109" s="250"/>
      <c r="OCT109" s="250"/>
      <c r="OCU109" s="250"/>
      <c r="OCV109" s="250"/>
      <c r="OCW109" s="250"/>
      <c r="OCX109" s="250"/>
      <c r="OCY109" s="250"/>
      <c r="OCZ109" s="250"/>
      <c r="ODA109" s="250"/>
      <c r="ODB109" s="250"/>
      <c r="ODC109" s="250"/>
      <c r="ODD109" s="250"/>
      <c r="ODE109" s="250"/>
      <c r="ODF109" s="250"/>
      <c r="ODG109" s="250"/>
      <c r="ODH109" s="250"/>
      <c r="ODI109" s="250"/>
      <c r="ODJ109" s="250"/>
      <c r="ODK109" s="250"/>
      <c r="ODL109" s="250"/>
      <c r="ODM109" s="250"/>
      <c r="ODN109" s="250"/>
      <c r="ODO109" s="250"/>
      <c r="ODP109" s="250"/>
      <c r="ODQ109" s="250"/>
      <c r="ODR109" s="250"/>
      <c r="ODS109" s="250"/>
      <c r="ODT109" s="250"/>
      <c r="ODU109" s="250"/>
      <c r="ODV109" s="250"/>
      <c r="ODW109" s="250"/>
      <c r="ODX109" s="250"/>
      <c r="ODY109" s="250"/>
      <c r="ODZ109" s="250"/>
      <c r="OEA109" s="250"/>
      <c r="OEB109" s="250"/>
      <c r="OEC109" s="250"/>
      <c r="OED109" s="250"/>
      <c r="OEE109" s="250"/>
      <c r="OEF109" s="250"/>
      <c r="OEG109" s="250"/>
      <c r="OEH109" s="250"/>
      <c r="OEI109" s="250"/>
      <c r="OEJ109" s="250"/>
      <c r="OEK109" s="250"/>
      <c r="OEL109" s="250"/>
      <c r="OEM109" s="250"/>
      <c r="OEN109" s="250"/>
      <c r="OEO109" s="250"/>
      <c r="OEP109" s="250"/>
      <c r="OEQ109" s="250"/>
      <c r="OER109" s="250"/>
      <c r="OES109" s="250"/>
      <c r="OET109" s="250"/>
      <c r="OEU109" s="250"/>
      <c r="OEV109" s="250"/>
      <c r="OEW109" s="250"/>
      <c r="OEX109" s="250"/>
      <c r="OEY109" s="250"/>
      <c r="OEZ109" s="250"/>
      <c r="OFA109" s="250"/>
      <c r="OFB109" s="250"/>
      <c r="OFC109" s="250"/>
      <c r="OFD109" s="250"/>
      <c r="OFE109" s="250"/>
      <c r="OFF109" s="250"/>
      <c r="OFG109" s="250"/>
      <c r="OFH109" s="250"/>
      <c r="OFI109" s="250"/>
      <c r="OFJ109" s="250"/>
      <c r="OFK109" s="250"/>
      <c r="OFL109" s="250"/>
      <c r="OFM109" s="250"/>
      <c r="OFN109" s="250"/>
      <c r="OFO109" s="250"/>
      <c r="OFP109" s="250"/>
      <c r="OFQ109" s="250"/>
      <c r="OFR109" s="250"/>
      <c r="OFS109" s="250"/>
      <c r="OFT109" s="250"/>
      <c r="OFU109" s="250"/>
      <c r="OFV109" s="250"/>
      <c r="OFW109" s="250"/>
      <c r="OFX109" s="250"/>
      <c r="OFY109" s="250"/>
      <c r="OFZ109" s="250"/>
      <c r="OGA109" s="250"/>
      <c r="OGB109" s="250"/>
      <c r="OGC109" s="250"/>
      <c r="OGD109" s="250"/>
      <c r="OGE109" s="250"/>
      <c r="OGF109" s="250"/>
      <c r="OGG109" s="250"/>
      <c r="OGH109" s="250"/>
      <c r="OGI109" s="250"/>
      <c r="OGJ109" s="250"/>
      <c r="OGK109" s="250"/>
      <c r="OGL109" s="250"/>
      <c r="OGM109" s="250"/>
      <c r="OGN109" s="250"/>
      <c r="OGO109" s="250"/>
      <c r="OGP109" s="250"/>
      <c r="OGQ109" s="250"/>
      <c r="OGR109" s="250"/>
      <c r="OGS109" s="250"/>
      <c r="OGT109" s="250"/>
      <c r="OGU109" s="250"/>
      <c r="OGV109" s="250"/>
      <c r="OGW109" s="250"/>
      <c r="OGX109" s="250"/>
      <c r="OGY109" s="250"/>
      <c r="OGZ109" s="250"/>
      <c r="OHA109" s="250"/>
      <c r="OHB109" s="250"/>
      <c r="OHC109" s="250"/>
      <c r="OHD109" s="250"/>
      <c r="OHE109" s="250"/>
      <c r="OHF109" s="250"/>
      <c r="OHG109" s="250"/>
      <c r="OHH109" s="250"/>
      <c r="OHI109" s="250"/>
      <c r="OHJ109" s="250"/>
      <c r="OHK109" s="250"/>
      <c r="OHL109" s="250"/>
      <c r="OHM109" s="250"/>
      <c r="OHN109" s="250"/>
      <c r="OHO109" s="250"/>
      <c r="OHP109" s="250"/>
      <c r="OHQ109" s="250"/>
      <c r="OHR109" s="250"/>
      <c r="OHS109" s="250"/>
      <c r="OHT109" s="250"/>
      <c r="OHU109" s="250"/>
      <c r="OHV109" s="250"/>
      <c r="OHW109" s="250"/>
      <c r="OHX109" s="250"/>
      <c r="OHY109" s="250"/>
      <c r="OHZ109" s="250"/>
      <c r="OIA109" s="250"/>
      <c r="OIB109" s="250"/>
      <c r="OIC109" s="250"/>
      <c r="OID109" s="250"/>
      <c r="OIE109" s="250"/>
      <c r="OIF109" s="250"/>
      <c r="OIG109" s="250"/>
      <c r="OIH109" s="250"/>
      <c r="OII109" s="250"/>
      <c r="OIJ109" s="250"/>
      <c r="OIK109" s="250"/>
      <c r="OIL109" s="250"/>
      <c r="OIM109" s="250"/>
      <c r="OIN109" s="250"/>
      <c r="OIO109" s="250"/>
      <c r="OIP109" s="250"/>
      <c r="OIQ109" s="250"/>
      <c r="OIR109" s="250"/>
      <c r="OIS109" s="250"/>
      <c r="OIT109" s="250"/>
      <c r="OIU109" s="250"/>
      <c r="OIV109" s="250"/>
      <c r="OIW109" s="250"/>
      <c r="OIX109" s="250"/>
      <c r="OIY109" s="250"/>
      <c r="OIZ109" s="250"/>
      <c r="OJA109" s="250"/>
      <c r="OJB109" s="250"/>
      <c r="OJC109" s="250"/>
      <c r="OJD109" s="250"/>
      <c r="OJE109" s="250"/>
      <c r="OJF109" s="250"/>
      <c r="OJG109" s="250"/>
      <c r="OJH109" s="250"/>
      <c r="OJI109" s="250"/>
      <c r="OJJ109" s="250"/>
      <c r="OJK109" s="250"/>
      <c r="OJL109" s="250"/>
      <c r="OJM109" s="250"/>
      <c r="OJN109" s="250"/>
      <c r="OJO109" s="250"/>
      <c r="OJP109" s="250"/>
      <c r="OJQ109" s="250"/>
      <c r="OJR109" s="250"/>
      <c r="OJS109" s="250"/>
      <c r="OJT109" s="250"/>
      <c r="OJU109" s="250"/>
      <c r="OJV109" s="250"/>
      <c r="OJW109" s="250"/>
      <c r="OJX109" s="250"/>
      <c r="OJY109" s="250"/>
      <c r="OJZ109" s="250"/>
      <c r="OKA109" s="250"/>
      <c r="OKB109" s="250"/>
      <c r="OKC109" s="250"/>
      <c r="OKD109" s="250"/>
      <c r="OKE109" s="250"/>
      <c r="OKF109" s="250"/>
      <c r="OKG109" s="250"/>
      <c r="OKH109" s="250"/>
      <c r="OKI109" s="250"/>
      <c r="OKJ109" s="250"/>
      <c r="OKK109" s="250"/>
      <c r="OKL109" s="250"/>
      <c r="OKM109" s="250"/>
      <c r="OKN109" s="250"/>
      <c r="OKO109" s="250"/>
      <c r="OKP109" s="250"/>
      <c r="OKQ109" s="250"/>
      <c r="OKR109" s="250"/>
      <c r="OKS109" s="250"/>
      <c r="OKT109" s="250"/>
      <c r="OKU109" s="250"/>
      <c r="OKV109" s="250"/>
      <c r="OKW109" s="250"/>
      <c r="OKX109" s="250"/>
      <c r="OKY109" s="250"/>
      <c r="OKZ109" s="250"/>
      <c r="OLA109" s="250"/>
      <c r="OLB109" s="250"/>
      <c r="OLC109" s="250"/>
      <c r="OLD109" s="250"/>
      <c r="OLE109" s="250"/>
      <c r="OLF109" s="250"/>
      <c r="OLG109" s="250"/>
      <c r="OLH109" s="250"/>
      <c r="OLI109" s="250"/>
      <c r="OLJ109" s="250"/>
      <c r="OLK109" s="250"/>
      <c r="OLL109" s="250"/>
      <c r="OLM109" s="250"/>
      <c r="OLN109" s="250"/>
      <c r="OLO109" s="250"/>
      <c r="OLP109" s="250"/>
      <c r="OLQ109" s="250"/>
      <c r="OLR109" s="250"/>
      <c r="OLS109" s="250"/>
      <c r="OLT109" s="250"/>
      <c r="OLU109" s="250"/>
      <c r="OLV109" s="250"/>
      <c r="OLW109" s="250"/>
      <c r="OLX109" s="250"/>
      <c r="OLY109" s="250"/>
      <c r="OLZ109" s="250"/>
      <c r="OMA109" s="250"/>
      <c r="OMB109" s="250"/>
      <c r="OMC109" s="250"/>
      <c r="OMD109" s="250"/>
      <c r="OME109" s="250"/>
      <c r="OMF109" s="250"/>
      <c r="OMG109" s="250"/>
      <c r="OMH109" s="250"/>
      <c r="OMI109" s="250"/>
      <c r="OMJ109" s="250"/>
      <c r="OMK109" s="250"/>
      <c r="OML109" s="250"/>
      <c r="OMM109" s="250"/>
      <c r="OMN109" s="250"/>
      <c r="OMO109" s="250"/>
      <c r="OMP109" s="250"/>
      <c r="OMQ109" s="250"/>
      <c r="OMR109" s="250"/>
      <c r="OMS109" s="250"/>
      <c r="OMT109" s="250"/>
      <c r="OMU109" s="250"/>
      <c r="OMV109" s="250"/>
      <c r="OMW109" s="250"/>
      <c r="OMX109" s="250"/>
      <c r="OMY109" s="250"/>
      <c r="OMZ109" s="250"/>
      <c r="ONA109" s="250"/>
      <c r="ONB109" s="250"/>
      <c r="ONC109" s="250"/>
      <c r="OND109" s="250"/>
      <c r="ONE109" s="250"/>
      <c r="ONF109" s="250"/>
      <c r="ONG109" s="250"/>
      <c r="ONH109" s="250"/>
      <c r="ONI109" s="250"/>
      <c r="ONJ109" s="250"/>
      <c r="ONK109" s="250"/>
      <c r="ONL109" s="250"/>
      <c r="ONM109" s="250"/>
      <c r="ONN109" s="250"/>
      <c r="ONO109" s="250"/>
      <c r="ONP109" s="250"/>
      <c r="ONQ109" s="250"/>
      <c r="ONR109" s="250"/>
      <c r="ONS109" s="250"/>
      <c r="ONT109" s="250"/>
      <c r="ONU109" s="250"/>
      <c r="ONV109" s="250"/>
      <c r="ONW109" s="250"/>
      <c r="ONX109" s="250"/>
      <c r="ONY109" s="250"/>
      <c r="ONZ109" s="250"/>
      <c r="OOA109" s="250"/>
      <c r="OOB109" s="250"/>
      <c r="OOC109" s="250"/>
      <c r="OOD109" s="250"/>
      <c r="OOE109" s="250"/>
      <c r="OOF109" s="250"/>
      <c r="OOG109" s="250"/>
      <c r="OOH109" s="250"/>
      <c r="OOI109" s="250"/>
      <c r="OOJ109" s="250"/>
      <c r="OOK109" s="250"/>
      <c r="OOL109" s="250"/>
      <c r="OOM109" s="250"/>
      <c r="OON109" s="250"/>
      <c r="OOO109" s="250"/>
      <c r="OOP109" s="250"/>
      <c r="OOQ109" s="250"/>
      <c r="OOR109" s="250"/>
      <c r="OOS109" s="250"/>
      <c r="OOT109" s="250"/>
      <c r="OOU109" s="250"/>
      <c r="OOV109" s="250"/>
      <c r="OOW109" s="250"/>
      <c r="OOX109" s="250"/>
      <c r="OOY109" s="250"/>
      <c r="OOZ109" s="250"/>
      <c r="OPA109" s="250"/>
      <c r="OPB109" s="250"/>
      <c r="OPC109" s="250"/>
      <c r="OPD109" s="250"/>
      <c r="OPE109" s="250"/>
      <c r="OPF109" s="250"/>
      <c r="OPG109" s="250"/>
      <c r="OPH109" s="250"/>
      <c r="OPI109" s="250"/>
      <c r="OPJ109" s="250"/>
      <c r="OPK109" s="250"/>
      <c r="OPL109" s="250"/>
      <c r="OPM109" s="250"/>
      <c r="OPN109" s="250"/>
      <c r="OPO109" s="250"/>
      <c r="OPP109" s="250"/>
      <c r="OPQ109" s="250"/>
      <c r="OPR109" s="250"/>
      <c r="OPS109" s="250"/>
      <c r="OPT109" s="250"/>
      <c r="OPU109" s="250"/>
      <c r="OPV109" s="250"/>
      <c r="OPW109" s="250"/>
      <c r="OPX109" s="250"/>
      <c r="OPY109" s="250"/>
      <c r="OPZ109" s="250"/>
      <c r="OQA109" s="250"/>
      <c r="OQB109" s="250"/>
      <c r="OQC109" s="250"/>
      <c r="OQD109" s="250"/>
      <c r="OQE109" s="250"/>
      <c r="OQF109" s="250"/>
      <c r="OQG109" s="250"/>
      <c r="OQH109" s="250"/>
      <c r="OQI109" s="250"/>
      <c r="OQJ109" s="250"/>
      <c r="OQK109" s="250"/>
      <c r="OQL109" s="250"/>
      <c r="OQM109" s="250"/>
      <c r="OQN109" s="250"/>
      <c r="OQO109" s="250"/>
      <c r="OQP109" s="250"/>
      <c r="OQQ109" s="250"/>
      <c r="OQR109" s="250"/>
      <c r="OQS109" s="250"/>
      <c r="OQT109" s="250"/>
      <c r="OQU109" s="250"/>
      <c r="OQV109" s="250"/>
      <c r="OQW109" s="250"/>
      <c r="OQX109" s="250"/>
      <c r="OQY109" s="250"/>
      <c r="OQZ109" s="250"/>
      <c r="ORA109" s="250"/>
      <c r="ORB109" s="250"/>
      <c r="ORC109" s="250"/>
      <c r="ORD109" s="250"/>
      <c r="ORE109" s="250"/>
      <c r="ORF109" s="250"/>
      <c r="ORG109" s="250"/>
      <c r="ORH109" s="250"/>
      <c r="ORI109" s="250"/>
      <c r="ORJ109" s="250"/>
      <c r="ORK109" s="250"/>
      <c r="ORL109" s="250"/>
      <c r="ORM109" s="250"/>
      <c r="ORN109" s="250"/>
      <c r="ORO109" s="250"/>
      <c r="ORP109" s="250"/>
      <c r="ORQ109" s="250"/>
      <c r="ORR109" s="250"/>
      <c r="ORS109" s="250"/>
      <c r="ORT109" s="250"/>
      <c r="ORU109" s="250"/>
      <c r="ORV109" s="250"/>
      <c r="ORW109" s="250"/>
      <c r="ORX109" s="250"/>
      <c r="ORY109" s="250"/>
      <c r="ORZ109" s="250"/>
      <c r="OSA109" s="250"/>
      <c r="OSB109" s="250"/>
      <c r="OSC109" s="250"/>
      <c r="OSD109" s="250"/>
      <c r="OSE109" s="250"/>
      <c r="OSF109" s="250"/>
      <c r="OSG109" s="250"/>
      <c r="OSH109" s="250"/>
      <c r="OSI109" s="250"/>
      <c r="OSJ109" s="250"/>
      <c r="OSK109" s="250"/>
      <c r="OSL109" s="250"/>
      <c r="OSM109" s="250"/>
      <c r="OSN109" s="250"/>
      <c r="OSO109" s="250"/>
      <c r="OSP109" s="250"/>
      <c r="OSQ109" s="250"/>
      <c r="OSR109" s="250"/>
      <c r="OSS109" s="250"/>
      <c r="OST109" s="250"/>
      <c r="OSU109" s="250"/>
      <c r="OSV109" s="250"/>
      <c r="OSW109" s="250"/>
      <c r="OSX109" s="250"/>
      <c r="OSY109" s="250"/>
      <c r="OSZ109" s="250"/>
      <c r="OTA109" s="250"/>
      <c r="OTB109" s="250"/>
      <c r="OTC109" s="250"/>
      <c r="OTD109" s="250"/>
      <c r="OTE109" s="250"/>
      <c r="OTF109" s="250"/>
      <c r="OTG109" s="250"/>
      <c r="OTH109" s="250"/>
      <c r="OTI109" s="250"/>
      <c r="OTJ109" s="250"/>
      <c r="OTK109" s="250"/>
      <c r="OTL109" s="250"/>
      <c r="OTM109" s="250"/>
      <c r="OTN109" s="250"/>
      <c r="OTO109" s="250"/>
      <c r="OTP109" s="250"/>
      <c r="OTQ109" s="250"/>
      <c r="OTR109" s="250"/>
      <c r="OTS109" s="250"/>
      <c r="OTT109" s="250"/>
      <c r="OTU109" s="250"/>
      <c r="OTV109" s="250"/>
      <c r="OTW109" s="250"/>
      <c r="OTX109" s="250"/>
      <c r="OTY109" s="250"/>
      <c r="OTZ109" s="250"/>
      <c r="OUA109" s="250"/>
      <c r="OUB109" s="250"/>
      <c r="OUC109" s="250"/>
      <c r="OUD109" s="250"/>
      <c r="OUE109" s="250"/>
      <c r="OUF109" s="250"/>
      <c r="OUG109" s="250"/>
      <c r="OUH109" s="250"/>
      <c r="OUI109" s="250"/>
      <c r="OUJ109" s="250"/>
      <c r="OUK109" s="250"/>
      <c r="OUL109" s="250"/>
      <c r="OUM109" s="250"/>
      <c r="OUN109" s="250"/>
      <c r="OUO109" s="250"/>
      <c r="OUP109" s="250"/>
      <c r="OUQ109" s="250"/>
      <c r="OUR109" s="250"/>
      <c r="OUS109" s="250"/>
      <c r="OUT109" s="250"/>
      <c r="OUU109" s="250"/>
      <c r="OUV109" s="250"/>
      <c r="OUW109" s="250"/>
      <c r="OUX109" s="250"/>
      <c r="OUY109" s="250"/>
      <c r="OUZ109" s="250"/>
      <c r="OVA109" s="250"/>
      <c r="OVB109" s="250"/>
      <c r="OVC109" s="250"/>
      <c r="OVD109" s="250"/>
      <c r="OVE109" s="250"/>
      <c r="OVF109" s="250"/>
      <c r="OVG109" s="250"/>
      <c r="OVH109" s="250"/>
      <c r="OVI109" s="250"/>
      <c r="OVJ109" s="250"/>
      <c r="OVK109" s="250"/>
      <c r="OVL109" s="250"/>
      <c r="OVM109" s="250"/>
      <c r="OVN109" s="250"/>
      <c r="OVO109" s="250"/>
      <c r="OVP109" s="250"/>
      <c r="OVQ109" s="250"/>
      <c r="OVR109" s="250"/>
      <c r="OVS109" s="250"/>
      <c r="OVT109" s="250"/>
      <c r="OVU109" s="250"/>
      <c r="OVV109" s="250"/>
      <c r="OVW109" s="250"/>
      <c r="OVX109" s="250"/>
      <c r="OVY109" s="250"/>
      <c r="OVZ109" s="250"/>
      <c r="OWA109" s="250"/>
      <c r="OWB109" s="250"/>
      <c r="OWC109" s="250"/>
      <c r="OWD109" s="250"/>
      <c r="OWE109" s="250"/>
      <c r="OWF109" s="250"/>
      <c r="OWG109" s="250"/>
      <c r="OWH109" s="250"/>
      <c r="OWI109" s="250"/>
      <c r="OWJ109" s="250"/>
      <c r="OWK109" s="250"/>
      <c r="OWL109" s="250"/>
      <c r="OWM109" s="250"/>
      <c r="OWN109" s="250"/>
      <c r="OWO109" s="250"/>
      <c r="OWP109" s="250"/>
      <c r="OWQ109" s="250"/>
      <c r="OWR109" s="250"/>
      <c r="OWS109" s="250"/>
      <c r="OWT109" s="250"/>
      <c r="OWU109" s="250"/>
      <c r="OWV109" s="250"/>
      <c r="OWW109" s="250"/>
      <c r="OWX109" s="250"/>
      <c r="OWY109" s="250"/>
      <c r="OWZ109" s="250"/>
      <c r="OXA109" s="250"/>
      <c r="OXB109" s="250"/>
      <c r="OXC109" s="250"/>
      <c r="OXD109" s="250"/>
      <c r="OXE109" s="250"/>
      <c r="OXF109" s="250"/>
      <c r="OXG109" s="250"/>
      <c r="OXH109" s="250"/>
      <c r="OXI109" s="250"/>
      <c r="OXJ109" s="250"/>
      <c r="OXK109" s="250"/>
      <c r="OXL109" s="250"/>
      <c r="OXM109" s="250"/>
      <c r="OXN109" s="250"/>
      <c r="OXO109" s="250"/>
      <c r="OXP109" s="250"/>
      <c r="OXQ109" s="250"/>
      <c r="OXR109" s="250"/>
      <c r="OXS109" s="250"/>
      <c r="OXT109" s="250"/>
      <c r="OXU109" s="250"/>
      <c r="OXV109" s="250"/>
      <c r="OXW109" s="250"/>
      <c r="OXX109" s="250"/>
      <c r="OXY109" s="250"/>
      <c r="OXZ109" s="250"/>
      <c r="OYA109" s="250"/>
      <c r="OYB109" s="250"/>
      <c r="OYC109" s="250"/>
      <c r="OYD109" s="250"/>
      <c r="OYE109" s="250"/>
      <c r="OYF109" s="250"/>
      <c r="OYG109" s="250"/>
      <c r="OYH109" s="250"/>
      <c r="OYI109" s="250"/>
      <c r="OYJ109" s="250"/>
      <c r="OYK109" s="250"/>
      <c r="OYL109" s="250"/>
      <c r="OYM109" s="250"/>
      <c r="OYN109" s="250"/>
      <c r="OYO109" s="250"/>
      <c r="OYP109" s="250"/>
      <c r="OYQ109" s="250"/>
      <c r="OYR109" s="250"/>
      <c r="OYS109" s="250"/>
      <c r="OYT109" s="250"/>
      <c r="OYU109" s="250"/>
      <c r="OYV109" s="250"/>
      <c r="OYW109" s="250"/>
      <c r="OYX109" s="250"/>
      <c r="OYY109" s="250"/>
      <c r="OYZ109" s="250"/>
      <c r="OZA109" s="250"/>
      <c r="OZB109" s="250"/>
      <c r="OZC109" s="250"/>
      <c r="OZD109" s="250"/>
      <c r="OZE109" s="250"/>
      <c r="OZF109" s="250"/>
      <c r="OZG109" s="250"/>
      <c r="OZH109" s="250"/>
      <c r="OZI109" s="250"/>
      <c r="OZJ109" s="250"/>
      <c r="OZK109" s="250"/>
      <c r="OZL109" s="250"/>
      <c r="OZM109" s="250"/>
      <c r="OZN109" s="250"/>
      <c r="OZO109" s="250"/>
      <c r="OZP109" s="250"/>
      <c r="OZQ109" s="250"/>
      <c r="OZR109" s="250"/>
      <c r="OZS109" s="250"/>
      <c r="OZT109" s="250"/>
      <c r="OZU109" s="250"/>
      <c r="OZV109" s="250"/>
      <c r="OZW109" s="250"/>
      <c r="OZX109" s="250"/>
      <c r="OZY109" s="250"/>
      <c r="OZZ109" s="250"/>
      <c r="PAA109" s="250"/>
      <c r="PAB109" s="250"/>
      <c r="PAC109" s="250"/>
      <c r="PAD109" s="250"/>
      <c r="PAE109" s="250"/>
      <c r="PAF109" s="250"/>
      <c r="PAG109" s="250"/>
      <c r="PAH109" s="250"/>
      <c r="PAI109" s="250"/>
      <c r="PAJ109" s="250"/>
      <c r="PAK109" s="250"/>
      <c r="PAL109" s="250"/>
      <c r="PAM109" s="250"/>
      <c r="PAN109" s="250"/>
      <c r="PAO109" s="250"/>
      <c r="PAP109" s="250"/>
      <c r="PAQ109" s="250"/>
      <c r="PAR109" s="250"/>
      <c r="PAS109" s="250"/>
      <c r="PAT109" s="250"/>
      <c r="PAU109" s="250"/>
      <c r="PAV109" s="250"/>
      <c r="PAW109" s="250"/>
      <c r="PAX109" s="250"/>
      <c r="PAY109" s="250"/>
      <c r="PAZ109" s="250"/>
      <c r="PBA109" s="250"/>
      <c r="PBB109" s="250"/>
      <c r="PBC109" s="250"/>
      <c r="PBD109" s="250"/>
      <c r="PBE109" s="250"/>
      <c r="PBF109" s="250"/>
      <c r="PBG109" s="250"/>
      <c r="PBH109" s="250"/>
      <c r="PBI109" s="250"/>
      <c r="PBJ109" s="250"/>
      <c r="PBK109" s="250"/>
      <c r="PBL109" s="250"/>
      <c r="PBM109" s="250"/>
      <c r="PBN109" s="250"/>
      <c r="PBO109" s="250"/>
      <c r="PBP109" s="250"/>
      <c r="PBQ109" s="250"/>
      <c r="PBR109" s="250"/>
      <c r="PBS109" s="250"/>
      <c r="PBT109" s="250"/>
      <c r="PBU109" s="250"/>
      <c r="PBV109" s="250"/>
      <c r="PBW109" s="250"/>
      <c r="PBX109" s="250"/>
      <c r="PBY109" s="250"/>
      <c r="PBZ109" s="250"/>
      <c r="PCA109" s="250"/>
      <c r="PCB109" s="250"/>
      <c r="PCC109" s="250"/>
      <c r="PCD109" s="250"/>
      <c r="PCE109" s="250"/>
      <c r="PCF109" s="250"/>
      <c r="PCG109" s="250"/>
      <c r="PCH109" s="250"/>
      <c r="PCI109" s="250"/>
      <c r="PCJ109" s="250"/>
      <c r="PCK109" s="250"/>
      <c r="PCL109" s="250"/>
      <c r="PCM109" s="250"/>
      <c r="PCN109" s="250"/>
      <c r="PCO109" s="250"/>
      <c r="PCP109" s="250"/>
      <c r="PCQ109" s="250"/>
      <c r="PCR109" s="250"/>
      <c r="PCS109" s="250"/>
      <c r="PCT109" s="250"/>
      <c r="PCU109" s="250"/>
      <c r="PCV109" s="250"/>
      <c r="PCW109" s="250"/>
      <c r="PCX109" s="250"/>
      <c r="PCY109" s="250"/>
      <c r="PCZ109" s="250"/>
      <c r="PDA109" s="250"/>
      <c r="PDB109" s="250"/>
      <c r="PDC109" s="250"/>
      <c r="PDD109" s="250"/>
      <c r="PDE109" s="250"/>
      <c r="PDF109" s="250"/>
      <c r="PDG109" s="250"/>
      <c r="PDH109" s="250"/>
      <c r="PDI109" s="250"/>
      <c r="PDJ109" s="250"/>
      <c r="PDK109" s="250"/>
      <c r="PDL109" s="250"/>
      <c r="PDM109" s="250"/>
      <c r="PDN109" s="250"/>
      <c r="PDO109" s="250"/>
      <c r="PDP109" s="250"/>
      <c r="PDQ109" s="250"/>
      <c r="PDR109" s="250"/>
      <c r="PDS109" s="250"/>
      <c r="PDT109" s="250"/>
      <c r="PDU109" s="250"/>
      <c r="PDV109" s="250"/>
      <c r="PDW109" s="250"/>
      <c r="PDX109" s="250"/>
      <c r="PDY109" s="250"/>
      <c r="PDZ109" s="250"/>
      <c r="PEA109" s="250"/>
      <c r="PEB109" s="250"/>
      <c r="PEC109" s="250"/>
      <c r="PED109" s="250"/>
      <c r="PEE109" s="250"/>
      <c r="PEF109" s="250"/>
      <c r="PEG109" s="250"/>
      <c r="PEH109" s="250"/>
      <c r="PEI109" s="250"/>
      <c r="PEJ109" s="250"/>
      <c r="PEK109" s="250"/>
      <c r="PEL109" s="250"/>
      <c r="PEM109" s="250"/>
      <c r="PEN109" s="250"/>
      <c r="PEO109" s="250"/>
      <c r="PEP109" s="250"/>
      <c r="PEQ109" s="250"/>
      <c r="PER109" s="250"/>
      <c r="PES109" s="250"/>
      <c r="PET109" s="250"/>
      <c r="PEU109" s="250"/>
      <c r="PEV109" s="250"/>
      <c r="PEW109" s="250"/>
      <c r="PEX109" s="250"/>
      <c r="PEY109" s="250"/>
      <c r="PEZ109" s="250"/>
      <c r="PFA109" s="250"/>
      <c r="PFB109" s="250"/>
      <c r="PFC109" s="250"/>
      <c r="PFD109" s="250"/>
      <c r="PFE109" s="250"/>
      <c r="PFF109" s="250"/>
      <c r="PFG109" s="250"/>
      <c r="PFH109" s="250"/>
      <c r="PFI109" s="250"/>
      <c r="PFJ109" s="250"/>
      <c r="PFK109" s="250"/>
      <c r="PFL109" s="250"/>
      <c r="PFM109" s="250"/>
      <c r="PFN109" s="250"/>
      <c r="PFO109" s="250"/>
      <c r="PFP109" s="250"/>
      <c r="PFQ109" s="250"/>
      <c r="PFR109" s="250"/>
      <c r="PFS109" s="250"/>
      <c r="PFT109" s="250"/>
      <c r="PFU109" s="250"/>
      <c r="PFV109" s="250"/>
      <c r="PFW109" s="250"/>
      <c r="PFX109" s="250"/>
      <c r="PFY109" s="250"/>
      <c r="PFZ109" s="250"/>
      <c r="PGA109" s="250"/>
      <c r="PGB109" s="250"/>
      <c r="PGC109" s="250"/>
      <c r="PGD109" s="250"/>
      <c r="PGE109" s="250"/>
      <c r="PGF109" s="250"/>
      <c r="PGG109" s="250"/>
      <c r="PGH109" s="250"/>
      <c r="PGI109" s="250"/>
      <c r="PGJ109" s="250"/>
      <c r="PGK109" s="250"/>
      <c r="PGL109" s="250"/>
      <c r="PGM109" s="250"/>
      <c r="PGN109" s="250"/>
      <c r="PGO109" s="250"/>
      <c r="PGP109" s="250"/>
      <c r="PGQ109" s="250"/>
      <c r="PGR109" s="250"/>
      <c r="PGS109" s="250"/>
      <c r="PGT109" s="250"/>
      <c r="PGU109" s="250"/>
      <c r="PGV109" s="250"/>
      <c r="PGW109" s="250"/>
      <c r="PGX109" s="250"/>
      <c r="PGY109" s="250"/>
      <c r="PGZ109" s="250"/>
      <c r="PHA109" s="250"/>
      <c r="PHB109" s="250"/>
      <c r="PHC109" s="250"/>
      <c r="PHD109" s="250"/>
      <c r="PHE109" s="250"/>
      <c r="PHF109" s="250"/>
      <c r="PHG109" s="250"/>
      <c r="PHH109" s="250"/>
      <c r="PHI109" s="250"/>
      <c r="PHJ109" s="250"/>
      <c r="PHK109" s="250"/>
      <c r="PHL109" s="250"/>
      <c r="PHM109" s="250"/>
      <c r="PHN109" s="250"/>
      <c r="PHO109" s="250"/>
      <c r="PHP109" s="250"/>
      <c r="PHQ109" s="250"/>
      <c r="PHR109" s="250"/>
      <c r="PHS109" s="250"/>
      <c r="PHT109" s="250"/>
      <c r="PHU109" s="250"/>
      <c r="PHV109" s="250"/>
      <c r="PHW109" s="250"/>
      <c r="PHX109" s="250"/>
      <c r="PHY109" s="250"/>
      <c r="PHZ109" s="250"/>
      <c r="PIA109" s="250"/>
      <c r="PIB109" s="250"/>
      <c r="PIC109" s="250"/>
      <c r="PID109" s="250"/>
      <c r="PIE109" s="250"/>
      <c r="PIF109" s="250"/>
      <c r="PIG109" s="250"/>
      <c r="PIH109" s="250"/>
      <c r="PII109" s="250"/>
      <c r="PIJ109" s="250"/>
      <c r="PIK109" s="250"/>
      <c r="PIL109" s="250"/>
      <c r="PIM109" s="250"/>
      <c r="PIN109" s="250"/>
      <c r="PIO109" s="250"/>
      <c r="PIP109" s="250"/>
      <c r="PIQ109" s="250"/>
      <c r="PIR109" s="250"/>
      <c r="PIS109" s="250"/>
      <c r="PIT109" s="250"/>
      <c r="PIU109" s="250"/>
      <c r="PIV109" s="250"/>
      <c r="PIW109" s="250"/>
      <c r="PIX109" s="250"/>
      <c r="PIY109" s="250"/>
      <c r="PIZ109" s="250"/>
      <c r="PJA109" s="250"/>
      <c r="PJB109" s="250"/>
      <c r="PJC109" s="250"/>
      <c r="PJD109" s="250"/>
      <c r="PJE109" s="250"/>
      <c r="PJF109" s="250"/>
      <c r="PJG109" s="250"/>
      <c r="PJH109" s="250"/>
      <c r="PJI109" s="250"/>
      <c r="PJJ109" s="250"/>
      <c r="PJK109" s="250"/>
      <c r="PJL109" s="250"/>
      <c r="PJM109" s="250"/>
      <c r="PJN109" s="250"/>
      <c r="PJO109" s="250"/>
      <c r="PJP109" s="250"/>
      <c r="PJQ109" s="250"/>
      <c r="PJR109" s="250"/>
      <c r="PJS109" s="250"/>
      <c r="PJT109" s="250"/>
      <c r="PJU109" s="250"/>
      <c r="PJV109" s="250"/>
      <c r="PJW109" s="250"/>
      <c r="PJX109" s="250"/>
      <c r="PJY109" s="250"/>
      <c r="PJZ109" s="250"/>
      <c r="PKA109" s="250"/>
      <c r="PKB109" s="250"/>
      <c r="PKC109" s="250"/>
      <c r="PKD109" s="250"/>
      <c r="PKE109" s="250"/>
      <c r="PKF109" s="250"/>
      <c r="PKG109" s="250"/>
      <c r="PKH109" s="250"/>
      <c r="PKI109" s="250"/>
      <c r="PKJ109" s="250"/>
      <c r="PKK109" s="250"/>
      <c r="PKL109" s="250"/>
      <c r="PKM109" s="250"/>
      <c r="PKN109" s="250"/>
      <c r="PKO109" s="250"/>
      <c r="PKP109" s="250"/>
      <c r="PKQ109" s="250"/>
      <c r="PKR109" s="250"/>
      <c r="PKS109" s="250"/>
      <c r="PKT109" s="250"/>
      <c r="PKU109" s="250"/>
      <c r="PKV109" s="250"/>
      <c r="PKW109" s="250"/>
      <c r="PKX109" s="250"/>
      <c r="PKY109" s="250"/>
      <c r="PKZ109" s="250"/>
      <c r="PLA109" s="250"/>
      <c r="PLB109" s="250"/>
      <c r="PLC109" s="250"/>
      <c r="PLD109" s="250"/>
      <c r="PLE109" s="250"/>
      <c r="PLF109" s="250"/>
      <c r="PLG109" s="250"/>
      <c r="PLH109" s="250"/>
      <c r="PLI109" s="250"/>
      <c r="PLJ109" s="250"/>
      <c r="PLK109" s="250"/>
      <c r="PLL109" s="250"/>
      <c r="PLM109" s="250"/>
      <c r="PLN109" s="250"/>
      <c r="PLO109" s="250"/>
      <c r="PLP109" s="250"/>
      <c r="PLQ109" s="250"/>
      <c r="PLR109" s="250"/>
      <c r="PLS109" s="250"/>
      <c r="PLT109" s="250"/>
      <c r="PLU109" s="250"/>
      <c r="PLV109" s="250"/>
      <c r="PLW109" s="250"/>
      <c r="PLX109" s="250"/>
      <c r="PLY109" s="250"/>
      <c r="PLZ109" s="250"/>
      <c r="PMA109" s="250"/>
      <c r="PMB109" s="250"/>
      <c r="PMC109" s="250"/>
      <c r="PMD109" s="250"/>
      <c r="PME109" s="250"/>
      <c r="PMF109" s="250"/>
      <c r="PMG109" s="250"/>
      <c r="PMH109" s="250"/>
      <c r="PMI109" s="250"/>
      <c r="PMJ109" s="250"/>
      <c r="PMK109" s="250"/>
      <c r="PML109" s="250"/>
      <c r="PMM109" s="250"/>
      <c r="PMN109" s="250"/>
      <c r="PMO109" s="250"/>
      <c r="PMP109" s="250"/>
      <c r="PMQ109" s="250"/>
      <c r="PMR109" s="250"/>
      <c r="PMS109" s="250"/>
      <c r="PMT109" s="250"/>
      <c r="PMU109" s="250"/>
      <c r="PMV109" s="250"/>
      <c r="PMW109" s="250"/>
      <c r="PMX109" s="250"/>
      <c r="PMY109" s="250"/>
      <c r="PMZ109" s="250"/>
      <c r="PNA109" s="250"/>
      <c r="PNB109" s="250"/>
      <c r="PNC109" s="250"/>
      <c r="PND109" s="250"/>
      <c r="PNE109" s="250"/>
      <c r="PNF109" s="250"/>
      <c r="PNG109" s="250"/>
      <c r="PNH109" s="250"/>
      <c r="PNI109" s="250"/>
      <c r="PNJ109" s="250"/>
      <c r="PNK109" s="250"/>
      <c r="PNL109" s="250"/>
      <c r="PNM109" s="250"/>
      <c r="PNN109" s="250"/>
      <c r="PNO109" s="250"/>
      <c r="PNP109" s="250"/>
      <c r="PNQ109" s="250"/>
      <c r="PNR109" s="250"/>
      <c r="PNS109" s="250"/>
      <c r="PNT109" s="250"/>
      <c r="PNU109" s="250"/>
      <c r="PNV109" s="250"/>
      <c r="PNW109" s="250"/>
      <c r="PNX109" s="250"/>
      <c r="PNY109" s="250"/>
      <c r="PNZ109" s="250"/>
      <c r="POA109" s="250"/>
      <c r="POB109" s="250"/>
      <c r="POC109" s="250"/>
      <c r="POD109" s="250"/>
      <c r="POE109" s="250"/>
      <c r="POF109" s="250"/>
      <c r="POG109" s="250"/>
      <c r="POH109" s="250"/>
      <c r="POI109" s="250"/>
      <c r="POJ109" s="250"/>
      <c r="POK109" s="250"/>
      <c r="POL109" s="250"/>
      <c r="POM109" s="250"/>
      <c r="PON109" s="250"/>
      <c r="POO109" s="250"/>
      <c r="POP109" s="250"/>
      <c r="POQ109" s="250"/>
      <c r="POR109" s="250"/>
      <c r="POS109" s="250"/>
      <c r="POT109" s="250"/>
      <c r="POU109" s="250"/>
      <c r="POV109" s="250"/>
      <c r="POW109" s="250"/>
      <c r="POX109" s="250"/>
      <c r="POY109" s="250"/>
      <c r="POZ109" s="250"/>
      <c r="PPA109" s="250"/>
      <c r="PPB109" s="250"/>
      <c r="PPC109" s="250"/>
      <c r="PPD109" s="250"/>
      <c r="PPE109" s="250"/>
      <c r="PPF109" s="250"/>
      <c r="PPG109" s="250"/>
      <c r="PPH109" s="250"/>
      <c r="PPI109" s="250"/>
      <c r="PPJ109" s="250"/>
      <c r="PPK109" s="250"/>
      <c r="PPL109" s="250"/>
      <c r="PPM109" s="250"/>
      <c r="PPN109" s="250"/>
      <c r="PPO109" s="250"/>
      <c r="PPP109" s="250"/>
      <c r="PPQ109" s="250"/>
      <c r="PPR109" s="250"/>
      <c r="PPS109" s="250"/>
      <c r="PPT109" s="250"/>
      <c r="PPU109" s="250"/>
      <c r="PPV109" s="250"/>
      <c r="PPW109" s="250"/>
      <c r="PPX109" s="250"/>
      <c r="PPY109" s="250"/>
      <c r="PPZ109" s="250"/>
      <c r="PQA109" s="250"/>
      <c r="PQB109" s="250"/>
      <c r="PQC109" s="250"/>
      <c r="PQD109" s="250"/>
      <c r="PQE109" s="250"/>
      <c r="PQF109" s="250"/>
      <c r="PQG109" s="250"/>
      <c r="PQH109" s="250"/>
      <c r="PQI109" s="250"/>
      <c r="PQJ109" s="250"/>
      <c r="PQK109" s="250"/>
      <c r="PQL109" s="250"/>
      <c r="PQM109" s="250"/>
      <c r="PQN109" s="250"/>
      <c r="PQO109" s="250"/>
      <c r="PQP109" s="250"/>
      <c r="PQQ109" s="250"/>
      <c r="PQR109" s="250"/>
      <c r="PQS109" s="250"/>
      <c r="PQT109" s="250"/>
      <c r="PQU109" s="250"/>
      <c r="PQV109" s="250"/>
      <c r="PQW109" s="250"/>
      <c r="PQX109" s="250"/>
      <c r="PQY109" s="250"/>
      <c r="PQZ109" s="250"/>
      <c r="PRA109" s="250"/>
      <c r="PRB109" s="250"/>
      <c r="PRC109" s="250"/>
      <c r="PRD109" s="250"/>
      <c r="PRE109" s="250"/>
      <c r="PRF109" s="250"/>
      <c r="PRG109" s="250"/>
      <c r="PRH109" s="250"/>
      <c r="PRI109" s="250"/>
      <c r="PRJ109" s="250"/>
      <c r="PRK109" s="250"/>
      <c r="PRL109" s="250"/>
      <c r="PRM109" s="250"/>
      <c r="PRN109" s="250"/>
      <c r="PRO109" s="250"/>
      <c r="PRP109" s="250"/>
      <c r="PRQ109" s="250"/>
      <c r="PRR109" s="250"/>
      <c r="PRS109" s="250"/>
      <c r="PRT109" s="250"/>
      <c r="PRU109" s="250"/>
      <c r="PRV109" s="250"/>
      <c r="PRW109" s="250"/>
      <c r="PRX109" s="250"/>
      <c r="PRY109" s="250"/>
      <c r="PRZ109" s="250"/>
      <c r="PSA109" s="250"/>
      <c r="PSB109" s="250"/>
      <c r="PSC109" s="250"/>
      <c r="PSD109" s="250"/>
      <c r="PSE109" s="250"/>
      <c r="PSF109" s="250"/>
      <c r="PSG109" s="250"/>
      <c r="PSH109" s="250"/>
      <c r="PSI109" s="250"/>
      <c r="PSJ109" s="250"/>
      <c r="PSK109" s="250"/>
      <c r="PSL109" s="250"/>
      <c r="PSM109" s="250"/>
      <c r="PSN109" s="250"/>
      <c r="PSO109" s="250"/>
      <c r="PSP109" s="250"/>
      <c r="PSQ109" s="250"/>
      <c r="PSR109" s="250"/>
      <c r="PSS109" s="250"/>
      <c r="PST109" s="250"/>
      <c r="PSU109" s="250"/>
      <c r="PSV109" s="250"/>
      <c r="PSW109" s="250"/>
      <c r="PSX109" s="250"/>
      <c r="PSY109" s="250"/>
      <c r="PSZ109" s="250"/>
      <c r="PTA109" s="250"/>
      <c r="PTB109" s="250"/>
      <c r="PTC109" s="250"/>
      <c r="PTD109" s="250"/>
      <c r="PTE109" s="250"/>
      <c r="PTF109" s="250"/>
      <c r="PTG109" s="250"/>
      <c r="PTH109" s="250"/>
      <c r="PTI109" s="250"/>
      <c r="PTJ109" s="250"/>
      <c r="PTK109" s="250"/>
      <c r="PTL109" s="250"/>
      <c r="PTM109" s="250"/>
      <c r="PTN109" s="250"/>
      <c r="PTO109" s="250"/>
      <c r="PTP109" s="250"/>
      <c r="PTQ109" s="250"/>
      <c r="PTR109" s="250"/>
      <c r="PTS109" s="250"/>
      <c r="PTT109" s="250"/>
      <c r="PTU109" s="250"/>
      <c r="PTV109" s="250"/>
      <c r="PTW109" s="250"/>
      <c r="PTX109" s="250"/>
      <c r="PTY109" s="250"/>
      <c r="PTZ109" s="250"/>
      <c r="PUA109" s="250"/>
      <c r="PUB109" s="250"/>
      <c r="PUC109" s="250"/>
      <c r="PUD109" s="250"/>
      <c r="PUE109" s="250"/>
      <c r="PUF109" s="250"/>
      <c r="PUG109" s="250"/>
      <c r="PUH109" s="250"/>
      <c r="PUI109" s="250"/>
      <c r="PUJ109" s="250"/>
      <c r="PUK109" s="250"/>
      <c r="PUL109" s="250"/>
      <c r="PUM109" s="250"/>
      <c r="PUN109" s="250"/>
      <c r="PUO109" s="250"/>
      <c r="PUP109" s="250"/>
      <c r="PUQ109" s="250"/>
      <c r="PUR109" s="250"/>
      <c r="PUS109" s="250"/>
      <c r="PUT109" s="250"/>
      <c r="PUU109" s="250"/>
      <c r="PUV109" s="250"/>
      <c r="PUW109" s="250"/>
      <c r="PUX109" s="250"/>
      <c r="PUY109" s="250"/>
      <c r="PUZ109" s="250"/>
      <c r="PVA109" s="250"/>
      <c r="PVB109" s="250"/>
      <c r="PVC109" s="250"/>
      <c r="PVD109" s="250"/>
      <c r="PVE109" s="250"/>
      <c r="PVF109" s="250"/>
      <c r="PVG109" s="250"/>
      <c r="PVH109" s="250"/>
      <c r="PVI109" s="250"/>
      <c r="PVJ109" s="250"/>
      <c r="PVK109" s="250"/>
      <c r="PVL109" s="250"/>
      <c r="PVM109" s="250"/>
      <c r="PVN109" s="250"/>
      <c r="PVO109" s="250"/>
      <c r="PVP109" s="250"/>
      <c r="PVQ109" s="250"/>
      <c r="PVR109" s="250"/>
      <c r="PVS109" s="250"/>
      <c r="PVT109" s="250"/>
      <c r="PVU109" s="250"/>
      <c r="PVV109" s="250"/>
      <c r="PVW109" s="250"/>
      <c r="PVX109" s="250"/>
      <c r="PVY109" s="250"/>
      <c r="PVZ109" s="250"/>
      <c r="PWA109" s="250"/>
      <c r="PWB109" s="250"/>
      <c r="PWC109" s="250"/>
      <c r="PWD109" s="250"/>
      <c r="PWE109" s="250"/>
      <c r="PWF109" s="250"/>
      <c r="PWG109" s="250"/>
      <c r="PWH109" s="250"/>
      <c r="PWI109" s="250"/>
      <c r="PWJ109" s="250"/>
      <c r="PWK109" s="250"/>
      <c r="PWL109" s="250"/>
      <c r="PWM109" s="250"/>
      <c r="PWN109" s="250"/>
      <c r="PWO109" s="250"/>
      <c r="PWP109" s="250"/>
      <c r="PWQ109" s="250"/>
      <c r="PWR109" s="250"/>
      <c r="PWS109" s="250"/>
      <c r="PWT109" s="250"/>
      <c r="PWU109" s="250"/>
      <c r="PWV109" s="250"/>
      <c r="PWW109" s="250"/>
      <c r="PWX109" s="250"/>
      <c r="PWY109" s="250"/>
      <c r="PWZ109" s="250"/>
      <c r="PXA109" s="250"/>
      <c r="PXB109" s="250"/>
      <c r="PXC109" s="250"/>
      <c r="PXD109" s="250"/>
      <c r="PXE109" s="250"/>
      <c r="PXF109" s="250"/>
      <c r="PXG109" s="250"/>
      <c r="PXH109" s="250"/>
      <c r="PXI109" s="250"/>
      <c r="PXJ109" s="250"/>
      <c r="PXK109" s="250"/>
      <c r="PXL109" s="250"/>
      <c r="PXM109" s="250"/>
      <c r="PXN109" s="250"/>
      <c r="PXO109" s="250"/>
      <c r="PXP109" s="250"/>
      <c r="PXQ109" s="250"/>
      <c r="PXR109" s="250"/>
      <c r="PXS109" s="250"/>
      <c r="PXT109" s="250"/>
      <c r="PXU109" s="250"/>
      <c r="PXV109" s="250"/>
      <c r="PXW109" s="250"/>
      <c r="PXX109" s="250"/>
      <c r="PXY109" s="250"/>
      <c r="PXZ109" s="250"/>
      <c r="PYA109" s="250"/>
      <c r="PYB109" s="250"/>
      <c r="PYC109" s="250"/>
      <c r="PYD109" s="250"/>
      <c r="PYE109" s="250"/>
      <c r="PYF109" s="250"/>
      <c r="PYG109" s="250"/>
      <c r="PYH109" s="250"/>
      <c r="PYI109" s="250"/>
      <c r="PYJ109" s="250"/>
      <c r="PYK109" s="250"/>
      <c r="PYL109" s="250"/>
      <c r="PYM109" s="250"/>
      <c r="PYN109" s="250"/>
      <c r="PYO109" s="250"/>
      <c r="PYP109" s="250"/>
      <c r="PYQ109" s="250"/>
      <c r="PYR109" s="250"/>
      <c r="PYS109" s="250"/>
      <c r="PYT109" s="250"/>
      <c r="PYU109" s="250"/>
      <c r="PYV109" s="250"/>
      <c r="PYW109" s="250"/>
      <c r="PYX109" s="250"/>
      <c r="PYY109" s="250"/>
      <c r="PYZ109" s="250"/>
      <c r="PZA109" s="250"/>
      <c r="PZB109" s="250"/>
      <c r="PZC109" s="250"/>
      <c r="PZD109" s="250"/>
      <c r="PZE109" s="250"/>
      <c r="PZF109" s="250"/>
      <c r="PZG109" s="250"/>
      <c r="PZH109" s="250"/>
      <c r="PZI109" s="250"/>
      <c r="PZJ109" s="250"/>
      <c r="PZK109" s="250"/>
      <c r="PZL109" s="250"/>
      <c r="PZM109" s="250"/>
      <c r="PZN109" s="250"/>
      <c r="PZO109" s="250"/>
      <c r="PZP109" s="250"/>
      <c r="PZQ109" s="250"/>
      <c r="PZR109" s="250"/>
      <c r="PZS109" s="250"/>
      <c r="PZT109" s="250"/>
      <c r="PZU109" s="250"/>
      <c r="PZV109" s="250"/>
      <c r="PZW109" s="250"/>
      <c r="PZX109" s="250"/>
      <c r="PZY109" s="250"/>
      <c r="PZZ109" s="250"/>
      <c r="QAA109" s="250"/>
      <c r="QAB109" s="250"/>
      <c r="QAC109" s="250"/>
      <c r="QAD109" s="250"/>
      <c r="QAE109" s="250"/>
      <c r="QAF109" s="250"/>
      <c r="QAG109" s="250"/>
      <c r="QAH109" s="250"/>
      <c r="QAI109" s="250"/>
      <c r="QAJ109" s="250"/>
      <c r="QAK109" s="250"/>
      <c r="QAL109" s="250"/>
      <c r="QAM109" s="250"/>
      <c r="QAN109" s="250"/>
      <c r="QAO109" s="250"/>
      <c r="QAP109" s="250"/>
      <c r="QAQ109" s="250"/>
      <c r="QAR109" s="250"/>
      <c r="QAS109" s="250"/>
      <c r="QAT109" s="250"/>
      <c r="QAU109" s="250"/>
      <c r="QAV109" s="250"/>
      <c r="QAW109" s="250"/>
      <c r="QAX109" s="250"/>
      <c r="QAY109" s="250"/>
      <c r="QAZ109" s="250"/>
      <c r="QBA109" s="250"/>
      <c r="QBB109" s="250"/>
      <c r="QBC109" s="250"/>
      <c r="QBD109" s="250"/>
      <c r="QBE109" s="250"/>
      <c r="QBF109" s="250"/>
      <c r="QBG109" s="250"/>
      <c r="QBH109" s="250"/>
      <c r="QBI109" s="250"/>
      <c r="QBJ109" s="250"/>
      <c r="QBK109" s="250"/>
      <c r="QBL109" s="250"/>
      <c r="QBM109" s="250"/>
      <c r="QBN109" s="250"/>
      <c r="QBO109" s="250"/>
      <c r="QBP109" s="250"/>
      <c r="QBQ109" s="250"/>
      <c r="QBR109" s="250"/>
      <c r="QBS109" s="250"/>
      <c r="QBT109" s="250"/>
      <c r="QBU109" s="250"/>
      <c r="QBV109" s="250"/>
      <c r="QBW109" s="250"/>
      <c r="QBX109" s="250"/>
      <c r="QBY109" s="250"/>
      <c r="QBZ109" s="250"/>
      <c r="QCA109" s="250"/>
      <c r="QCB109" s="250"/>
      <c r="QCC109" s="250"/>
      <c r="QCD109" s="250"/>
      <c r="QCE109" s="250"/>
      <c r="QCF109" s="250"/>
      <c r="QCG109" s="250"/>
      <c r="QCH109" s="250"/>
      <c r="QCI109" s="250"/>
      <c r="QCJ109" s="250"/>
      <c r="QCK109" s="250"/>
      <c r="QCL109" s="250"/>
      <c r="QCM109" s="250"/>
      <c r="QCN109" s="250"/>
      <c r="QCO109" s="250"/>
      <c r="QCP109" s="250"/>
      <c r="QCQ109" s="250"/>
      <c r="QCR109" s="250"/>
      <c r="QCS109" s="250"/>
      <c r="QCT109" s="250"/>
      <c r="QCU109" s="250"/>
      <c r="QCV109" s="250"/>
      <c r="QCW109" s="250"/>
      <c r="QCX109" s="250"/>
      <c r="QCY109" s="250"/>
      <c r="QCZ109" s="250"/>
      <c r="QDA109" s="250"/>
      <c r="QDB109" s="250"/>
      <c r="QDC109" s="250"/>
      <c r="QDD109" s="250"/>
      <c r="QDE109" s="250"/>
      <c r="QDF109" s="250"/>
      <c r="QDG109" s="250"/>
      <c r="QDH109" s="250"/>
      <c r="QDI109" s="250"/>
      <c r="QDJ109" s="250"/>
      <c r="QDK109" s="250"/>
      <c r="QDL109" s="250"/>
      <c r="QDM109" s="250"/>
      <c r="QDN109" s="250"/>
      <c r="QDO109" s="250"/>
      <c r="QDP109" s="250"/>
      <c r="QDQ109" s="250"/>
      <c r="QDR109" s="250"/>
      <c r="QDS109" s="250"/>
      <c r="QDT109" s="250"/>
      <c r="QDU109" s="250"/>
      <c r="QDV109" s="250"/>
      <c r="QDW109" s="250"/>
      <c r="QDX109" s="250"/>
      <c r="QDY109" s="250"/>
      <c r="QDZ109" s="250"/>
      <c r="QEA109" s="250"/>
      <c r="QEB109" s="250"/>
      <c r="QEC109" s="250"/>
      <c r="QED109" s="250"/>
      <c r="QEE109" s="250"/>
      <c r="QEF109" s="250"/>
      <c r="QEG109" s="250"/>
      <c r="QEH109" s="250"/>
      <c r="QEI109" s="250"/>
      <c r="QEJ109" s="250"/>
      <c r="QEK109" s="250"/>
      <c r="QEL109" s="250"/>
      <c r="QEM109" s="250"/>
      <c r="QEN109" s="250"/>
      <c r="QEO109" s="250"/>
      <c r="QEP109" s="250"/>
      <c r="QEQ109" s="250"/>
      <c r="QER109" s="250"/>
      <c r="QES109" s="250"/>
      <c r="QET109" s="250"/>
      <c r="QEU109" s="250"/>
      <c r="QEV109" s="250"/>
      <c r="QEW109" s="250"/>
      <c r="QEX109" s="250"/>
      <c r="QEY109" s="250"/>
      <c r="QEZ109" s="250"/>
      <c r="QFA109" s="250"/>
      <c r="QFB109" s="250"/>
      <c r="QFC109" s="250"/>
      <c r="QFD109" s="250"/>
      <c r="QFE109" s="250"/>
      <c r="QFF109" s="250"/>
      <c r="QFG109" s="250"/>
      <c r="QFH109" s="250"/>
      <c r="QFI109" s="250"/>
      <c r="QFJ109" s="250"/>
      <c r="QFK109" s="250"/>
      <c r="QFL109" s="250"/>
      <c r="QFM109" s="250"/>
      <c r="QFN109" s="250"/>
      <c r="QFO109" s="250"/>
      <c r="QFP109" s="250"/>
      <c r="QFQ109" s="250"/>
      <c r="QFR109" s="250"/>
      <c r="QFS109" s="250"/>
      <c r="QFT109" s="250"/>
      <c r="QFU109" s="250"/>
      <c r="QFV109" s="250"/>
      <c r="QFW109" s="250"/>
      <c r="QFX109" s="250"/>
      <c r="QFY109" s="250"/>
      <c r="QFZ109" s="250"/>
      <c r="QGA109" s="250"/>
      <c r="QGB109" s="250"/>
      <c r="QGC109" s="250"/>
      <c r="QGD109" s="250"/>
      <c r="QGE109" s="250"/>
      <c r="QGF109" s="250"/>
      <c r="QGG109" s="250"/>
      <c r="QGH109" s="250"/>
      <c r="QGI109" s="250"/>
      <c r="QGJ109" s="250"/>
      <c r="QGK109" s="250"/>
      <c r="QGL109" s="250"/>
      <c r="QGM109" s="250"/>
      <c r="QGN109" s="250"/>
      <c r="QGO109" s="250"/>
      <c r="QGP109" s="250"/>
      <c r="QGQ109" s="250"/>
      <c r="QGR109" s="250"/>
      <c r="QGS109" s="250"/>
      <c r="QGT109" s="250"/>
      <c r="QGU109" s="250"/>
      <c r="QGV109" s="250"/>
      <c r="QGW109" s="250"/>
      <c r="QGX109" s="250"/>
      <c r="QGY109" s="250"/>
      <c r="QGZ109" s="250"/>
      <c r="QHA109" s="250"/>
      <c r="QHB109" s="250"/>
      <c r="QHC109" s="250"/>
      <c r="QHD109" s="250"/>
      <c r="QHE109" s="250"/>
      <c r="QHF109" s="250"/>
      <c r="QHG109" s="250"/>
      <c r="QHH109" s="250"/>
      <c r="QHI109" s="250"/>
      <c r="QHJ109" s="250"/>
      <c r="QHK109" s="250"/>
      <c r="QHL109" s="250"/>
      <c r="QHM109" s="250"/>
      <c r="QHN109" s="250"/>
      <c r="QHO109" s="250"/>
      <c r="QHP109" s="250"/>
      <c r="QHQ109" s="250"/>
      <c r="QHR109" s="250"/>
      <c r="QHS109" s="250"/>
      <c r="QHT109" s="250"/>
      <c r="QHU109" s="250"/>
      <c r="QHV109" s="250"/>
      <c r="QHW109" s="250"/>
      <c r="QHX109" s="250"/>
      <c r="QHY109" s="250"/>
      <c r="QHZ109" s="250"/>
      <c r="QIA109" s="250"/>
      <c r="QIB109" s="250"/>
      <c r="QIC109" s="250"/>
      <c r="QID109" s="250"/>
      <c r="QIE109" s="250"/>
      <c r="QIF109" s="250"/>
      <c r="QIG109" s="250"/>
      <c r="QIH109" s="250"/>
      <c r="QII109" s="250"/>
      <c r="QIJ109" s="250"/>
      <c r="QIK109" s="250"/>
      <c r="QIL109" s="250"/>
      <c r="QIM109" s="250"/>
      <c r="QIN109" s="250"/>
      <c r="QIO109" s="250"/>
      <c r="QIP109" s="250"/>
      <c r="QIQ109" s="250"/>
      <c r="QIR109" s="250"/>
      <c r="QIS109" s="250"/>
      <c r="QIT109" s="250"/>
      <c r="QIU109" s="250"/>
      <c r="QIV109" s="250"/>
      <c r="QIW109" s="250"/>
      <c r="QIX109" s="250"/>
      <c r="QIY109" s="250"/>
      <c r="QIZ109" s="250"/>
      <c r="QJA109" s="250"/>
      <c r="QJB109" s="250"/>
      <c r="QJC109" s="250"/>
      <c r="QJD109" s="250"/>
      <c r="QJE109" s="250"/>
      <c r="QJF109" s="250"/>
      <c r="QJG109" s="250"/>
      <c r="QJH109" s="250"/>
      <c r="QJI109" s="250"/>
      <c r="QJJ109" s="250"/>
      <c r="QJK109" s="250"/>
      <c r="QJL109" s="250"/>
      <c r="QJM109" s="250"/>
      <c r="QJN109" s="250"/>
      <c r="QJO109" s="250"/>
      <c r="QJP109" s="250"/>
      <c r="QJQ109" s="250"/>
      <c r="QJR109" s="250"/>
      <c r="QJS109" s="250"/>
      <c r="QJT109" s="250"/>
      <c r="QJU109" s="250"/>
      <c r="QJV109" s="250"/>
      <c r="QJW109" s="250"/>
      <c r="QJX109" s="250"/>
      <c r="QJY109" s="250"/>
      <c r="QJZ109" s="250"/>
      <c r="QKA109" s="250"/>
      <c r="QKB109" s="250"/>
      <c r="QKC109" s="250"/>
      <c r="QKD109" s="250"/>
      <c r="QKE109" s="250"/>
      <c r="QKF109" s="250"/>
      <c r="QKG109" s="250"/>
      <c r="QKH109" s="250"/>
      <c r="QKI109" s="250"/>
      <c r="QKJ109" s="250"/>
      <c r="QKK109" s="250"/>
      <c r="QKL109" s="250"/>
      <c r="QKM109" s="250"/>
      <c r="QKN109" s="250"/>
      <c r="QKO109" s="250"/>
      <c r="QKP109" s="250"/>
      <c r="QKQ109" s="250"/>
      <c r="QKR109" s="250"/>
      <c r="QKS109" s="250"/>
      <c r="QKT109" s="250"/>
      <c r="QKU109" s="250"/>
      <c r="QKV109" s="250"/>
      <c r="QKW109" s="250"/>
      <c r="QKX109" s="250"/>
      <c r="QKY109" s="250"/>
      <c r="QKZ109" s="250"/>
      <c r="QLA109" s="250"/>
      <c r="QLB109" s="250"/>
      <c r="QLC109" s="250"/>
      <c r="QLD109" s="250"/>
      <c r="QLE109" s="250"/>
      <c r="QLF109" s="250"/>
      <c r="QLG109" s="250"/>
      <c r="QLH109" s="250"/>
      <c r="QLI109" s="250"/>
      <c r="QLJ109" s="250"/>
      <c r="QLK109" s="250"/>
      <c r="QLL109" s="250"/>
      <c r="QLM109" s="250"/>
      <c r="QLN109" s="250"/>
      <c r="QLO109" s="250"/>
      <c r="QLP109" s="250"/>
      <c r="QLQ109" s="250"/>
      <c r="QLR109" s="250"/>
      <c r="QLS109" s="250"/>
      <c r="QLT109" s="250"/>
      <c r="QLU109" s="250"/>
      <c r="QLV109" s="250"/>
      <c r="QLW109" s="250"/>
      <c r="QLX109" s="250"/>
      <c r="QLY109" s="250"/>
      <c r="QLZ109" s="250"/>
      <c r="QMA109" s="250"/>
      <c r="QMB109" s="250"/>
      <c r="QMC109" s="250"/>
      <c r="QMD109" s="250"/>
      <c r="QME109" s="250"/>
      <c r="QMF109" s="250"/>
      <c r="QMG109" s="250"/>
      <c r="QMH109" s="250"/>
      <c r="QMI109" s="250"/>
      <c r="QMJ109" s="250"/>
      <c r="QMK109" s="250"/>
      <c r="QML109" s="250"/>
      <c r="QMM109" s="250"/>
      <c r="QMN109" s="250"/>
      <c r="QMO109" s="250"/>
      <c r="QMP109" s="250"/>
      <c r="QMQ109" s="250"/>
      <c r="QMR109" s="250"/>
      <c r="QMS109" s="250"/>
      <c r="QMT109" s="250"/>
      <c r="QMU109" s="250"/>
      <c r="QMV109" s="250"/>
      <c r="QMW109" s="250"/>
      <c r="QMX109" s="250"/>
      <c r="QMY109" s="250"/>
      <c r="QMZ109" s="250"/>
      <c r="QNA109" s="250"/>
      <c r="QNB109" s="250"/>
      <c r="QNC109" s="250"/>
      <c r="QND109" s="250"/>
      <c r="QNE109" s="250"/>
      <c r="QNF109" s="250"/>
      <c r="QNG109" s="250"/>
      <c r="QNH109" s="250"/>
      <c r="QNI109" s="250"/>
      <c r="QNJ109" s="250"/>
      <c r="QNK109" s="250"/>
      <c r="QNL109" s="250"/>
      <c r="QNM109" s="250"/>
      <c r="QNN109" s="250"/>
      <c r="QNO109" s="250"/>
      <c r="QNP109" s="250"/>
      <c r="QNQ109" s="250"/>
      <c r="QNR109" s="250"/>
      <c r="QNS109" s="250"/>
      <c r="QNT109" s="250"/>
      <c r="QNU109" s="250"/>
      <c r="QNV109" s="250"/>
      <c r="QNW109" s="250"/>
      <c r="QNX109" s="250"/>
      <c r="QNY109" s="250"/>
      <c r="QNZ109" s="250"/>
      <c r="QOA109" s="250"/>
      <c r="QOB109" s="250"/>
      <c r="QOC109" s="250"/>
      <c r="QOD109" s="250"/>
      <c r="QOE109" s="250"/>
      <c r="QOF109" s="250"/>
      <c r="QOG109" s="250"/>
      <c r="QOH109" s="250"/>
      <c r="QOI109" s="250"/>
      <c r="QOJ109" s="250"/>
      <c r="QOK109" s="250"/>
      <c r="QOL109" s="250"/>
      <c r="QOM109" s="250"/>
      <c r="QON109" s="250"/>
      <c r="QOO109" s="250"/>
      <c r="QOP109" s="250"/>
      <c r="QOQ109" s="250"/>
      <c r="QOR109" s="250"/>
      <c r="QOS109" s="250"/>
      <c r="QOT109" s="250"/>
      <c r="QOU109" s="250"/>
      <c r="QOV109" s="250"/>
      <c r="QOW109" s="250"/>
      <c r="QOX109" s="250"/>
      <c r="QOY109" s="250"/>
      <c r="QOZ109" s="250"/>
      <c r="QPA109" s="250"/>
      <c r="QPB109" s="250"/>
      <c r="QPC109" s="250"/>
      <c r="QPD109" s="250"/>
      <c r="QPE109" s="250"/>
      <c r="QPF109" s="250"/>
      <c r="QPG109" s="250"/>
      <c r="QPH109" s="250"/>
      <c r="QPI109" s="250"/>
      <c r="QPJ109" s="250"/>
      <c r="QPK109" s="250"/>
      <c r="QPL109" s="250"/>
      <c r="QPM109" s="250"/>
      <c r="QPN109" s="250"/>
      <c r="QPO109" s="250"/>
      <c r="QPP109" s="250"/>
      <c r="QPQ109" s="250"/>
      <c r="QPR109" s="250"/>
      <c r="QPS109" s="250"/>
      <c r="QPT109" s="250"/>
      <c r="QPU109" s="250"/>
      <c r="QPV109" s="250"/>
      <c r="QPW109" s="250"/>
      <c r="QPX109" s="250"/>
      <c r="QPY109" s="250"/>
      <c r="QPZ109" s="250"/>
      <c r="QQA109" s="250"/>
      <c r="QQB109" s="250"/>
      <c r="QQC109" s="250"/>
      <c r="QQD109" s="250"/>
      <c r="QQE109" s="250"/>
      <c r="QQF109" s="250"/>
      <c r="QQG109" s="250"/>
      <c r="QQH109" s="250"/>
      <c r="QQI109" s="250"/>
      <c r="QQJ109" s="250"/>
      <c r="QQK109" s="250"/>
      <c r="QQL109" s="250"/>
      <c r="QQM109" s="250"/>
      <c r="QQN109" s="250"/>
      <c r="QQO109" s="250"/>
      <c r="QQP109" s="250"/>
      <c r="QQQ109" s="250"/>
      <c r="QQR109" s="250"/>
      <c r="QQS109" s="250"/>
      <c r="QQT109" s="250"/>
      <c r="QQU109" s="250"/>
      <c r="QQV109" s="250"/>
      <c r="QQW109" s="250"/>
      <c r="QQX109" s="250"/>
      <c r="QQY109" s="250"/>
      <c r="QQZ109" s="250"/>
      <c r="QRA109" s="250"/>
      <c r="QRB109" s="250"/>
      <c r="QRC109" s="250"/>
      <c r="QRD109" s="250"/>
      <c r="QRE109" s="250"/>
      <c r="QRF109" s="250"/>
      <c r="QRG109" s="250"/>
      <c r="QRH109" s="250"/>
      <c r="QRI109" s="250"/>
      <c r="QRJ109" s="250"/>
      <c r="QRK109" s="250"/>
      <c r="QRL109" s="250"/>
      <c r="QRM109" s="250"/>
      <c r="QRN109" s="250"/>
      <c r="QRO109" s="250"/>
      <c r="QRP109" s="250"/>
      <c r="QRQ109" s="250"/>
      <c r="QRR109" s="250"/>
      <c r="QRS109" s="250"/>
      <c r="QRT109" s="250"/>
      <c r="QRU109" s="250"/>
      <c r="QRV109" s="250"/>
      <c r="QRW109" s="250"/>
      <c r="QRX109" s="250"/>
      <c r="QRY109" s="250"/>
      <c r="QRZ109" s="250"/>
      <c r="QSA109" s="250"/>
      <c r="QSB109" s="250"/>
      <c r="QSC109" s="250"/>
      <c r="QSD109" s="250"/>
      <c r="QSE109" s="250"/>
      <c r="QSF109" s="250"/>
      <c r="QSG109" s="250"/>
      <c r="QSH109" s="250"/>
      <c r="QSI109" s="250"/>
      <c r="QSJ109" s="250"/>
      <c r="QSK109" s="250"/>
      <c r="QSL109" s="250"/>
      <c r="QSM109" s="250"/>
      <c r="QSN109" s="250"/>
      <c r="QSO109" s="250"/>
      <c r="QSP109" s="250"/>
      <c r="QSQ109" s="250"/>
      <c r="QSR109" s="250"/>
      <c r="QSS109" s="250"/>
      <c r="QST109" s="250"/>
      <c r="QSU109" s="250"/>
      <c r="QSV109" s="250"/>
      <c r="QSW109" s="250"/>
      <c r="QSX109" s="250"/>
      <c r="QSY109" s="250"/>
      <c r="QSZ109" s="250"/>
      <c r="QTA109" s="250"/>
      <c r="QTB109" s="250"/>
      <c r="QTC109" s="250"/>
      <c r="QTD109" s="250"/>
      <c r="QTE109" s="250"/>
      <c r="QTF109" s="250"/>
      <c r="QTG109" s="250"/>
      <c r="QTH109" s="250"/>
      <c r="QTI109" s="250"/>
      <c r="QTJ109" s="250"/>
      <c r="QTK109" s="250"/>
      <c r="QTL109" s="250"/>
      <c r="QTM109" s="250"/>
      <c r="QTN109" s="250"/>
      <c r="QTO109" s="250"/>
      <c r="QTP109" s="250"/>
      <c r="QTQ109" s="250"/>
      <c r="QTR109" s="250"/>
      <c r="QTS109" s="250"/>
      <c r="QTT109" s="250"/>
      <c r="QTU109" s="250"/>
      <c r="QTV109" s="250"/>
      <c r="QTW109" s="250"/>
      <c r="QTX109" s="250"/>
      <c r="QTY109" s="250"/>
      <c r="QTZ109" s="250"/>
      <c r="QUA109" s="250"/>
      <c r="QUB109" s="250"/>
      <c r="QUC109" s="250"/>
      <c r="QUD109" s="250"/>
      <c r="QUE109" s="250"/>
      <c r="QUF109" s="250"/>
      <c r="QUG109" s="250"/>
      <c r="QUH109" s="250"/>
      <c r="QUI109" s="250"/>
      <c r="QUJ109" s="250"/>
      <c r="QUK109" s="250"/>
      <c r="QUL109" s="250"/>
      <c r="QUM109" s="250"/>
      <c r="QUN109" s="250"/>
      <c r="QUO109" s="250"/>
      <c r="QUP109" s="250"/>
      <c r="QUQ109" s="250"/>
      <c r="QUR109" s="250"/>
      <c r="QUS109" s="250"/>
      <c r="QUT109" s="250"/>
      <c r="QUU109" s="250"/>
      <c r="QUV109" s="250"/>
      <c r="QUW109" s="250"/>
      <c r="QUX109" s="250"/>
      <c r="QUY109" s="250"/>
      <c r="QUZ109" s="250"/>
      <c r="QVA109" s="250"/>
      <c r="QVB109" s="250"/>
      <c r="QVC109" s="250"/>
      <c r="QVD109" s="250"/>
      <c r="QVE109" s="250"/>
      <c r="QVF109" s="250"/>
      <c r="QVG109" s="250"/>
      <c r="QVH109" s="250"/>
      <c r="QVI109" s="250"/>
      <c r="QVJ109" s="250"/>
      <c r="QVK109" s="250"/>
      <c r="QVL109" s="250"/>
      <c r="QVM109" s="250"/>
      <c r="QVN109" s="250"/>
      <c r="QVO109" s="250"/>
      <c r="QVP109" s="250"/>
      <c r="QVQ109" s="250"/>
      <c r="QVR109" s="250"/>
      <c r="QVS109" s="250"/>
      <c r="QVT109" s="250"/>
      <c r="QVU109" s="250"/>
      <c r="QVV109" s="250"/>
      <c r="QVW109" s="250"/>
      <c r="QVX109" s="250"/>
      <c r="QVY109" s="250"/>
      <c r="QVZ109" s="250"/>
      <c r="QWA109" s="250"/>
      <c r="QWB109" s="250"/>
      <c r="QWC109" s="250"/>
      <c r="QWD109" s="250"/>
      <c r="QWE109" s="250"/>
      <c r="QWF109" s="250"/>
      <c r="QWG109" s="250"/>
      <c r="QWH109" s="250"/>
      <c r="QWI109" s="250"/>
      <c r="QWJ109" s="250"/>
      <c r="QWK109" s="250"/>
      <c r="QWL109" s="250"/>
      <c r="QWM109" s="250"/>
      <c r="QWN109" s="250"/>
      <c r="QWO109" s="250"/>
      <c r="QWP109" s="250"/>
      <c r="QWQ109" s="250"/>
      <c r="QWR109" s="250"/>
      <c r="QWS109" s="250"/>
      <c r="QWT109" s="250"/>
      <c r="QWU109" s="250"/>
      <c r="QWV109" s="250"/>
      <c r="QWW109" s="250"/>
      <c r="QWX109" s="250"/>
      <c r="QWY109" s="250"/>
      <c r="QWZ109" s="250"/>
      <c r="QXA109" s="250"/>
      <c r="QXB109" s="250"/>
      <c r="QXC109" s="250"/>
      <c r="QXD109" s="250"/>
      <c r="QXE109" s="250"/>
      <c r="QXF109" s="250"/>
      <c r="QXG109" s="250"/>
      <c r="QXH109" s="250"/>
      <c r="QXI109" s="250"/>
      <c r="QXJ109" s="250"/>
      <c r="QXK109" s="250"/>
      <c r="QXL109" s="250"/>
      <c r="QXM109" s="250"/>
      <c r="QXN109" s="250"/>
      <c r="QXO109" s="250"/>
      <c r="QXP109" s="250"/>
      <c r="QXQ109" s="250"/>
      <c r="QXR109" s="250"/>
      <c r="QXS109" s="250"/>
      <c r="QXT109" s="250"/>
      <c r="QXU109" s="250"/>
      <c r="QXV109" s="250"/>
      <c r="QXW109" s="250"/>
      <c r="QXX109" s="250"/>
      <c r="QXY109" s="250"/>
      <c r="QXZ109" s="250"/>
      <c r="QYA109" s="250"/>
      <c r="QYB109" s="250"/>
      <c r="QYC109" s="250"/>
      <c r="QYD109" s="250"/>
      <c r="QYE109" s="250"/>
      <c r="QYF109" s="250"/>
      <c r="QYG109" s="250"/>
      <c r="QYH109" s="250"/>
      <c r="QYI109" s="250"/>
      <c r="QYJ109" s="250"/>
      <c r="QYK109" s="250"/>
      <c r="QYL109" s="250"/>
      <c r="QYM109" s="250"/>
      <c r="QYN109" s="250"/>
      <c r="QYO109" s="250"/>
      <c r="QYP109" s="250"/>
      <c r="QYQ109" s="250"/>
      <c r="QYR109" s="250"/>
      <c r="QYS109" s="250"/>
      <c r="QYT109" s="250"/>
      <c r="QYU109" s="250"/>
      <c r="QYV109" s="250"/>
      <c r="QYW109" s="250"/>
      <c r="QYX109" s="250"/>
      <c r="QYY109" s="250"/>
      <c r="QYZ109" s="250"/>
      <c r="QZA109" s="250"/>
      <c r="QZB109" s="250"/>
      <c r="QZC109" s="250"/>
      <c r="QZD109" s="250"/>
      <c r="QZE109" s="250"/>
      <c r="QZF109" s="250"/>
      <c r="QZG109" s="250"/>
      <c r="QZH109" s="250"/>
      <c r="QZI109" s="250"/>
      <c r="QZJ109" s="250"/>
      <c r="QZK109" s="250"/>
      <c r="QZL109" s="250"/>
      <c r="QZM109" s="250"/>
      <c r="QZN109" s="250"/>
      <c r="QZO109" s="250"/>
      <c r="QZP109" s="250"/>
      <c r="QZQ109" s="250"/>
      <c r="QZR109" s="250"/>
      <c r="QZS109" s="250"/>
      <c r="QZT109" s="250"/>
      <c r="QZU109" s="250"/>
      <c r="QZV109" s="250"/>
      <c r="QZW109" s="250"/>
      <c r="QZX109" s="250"/>
      <c r="QZY109" s="250"/>
      <c r="QZZ109" s="250"/>
      <c r="RAA109" s="250"/>
      <c r="RAB109" s="250"/>
      <c r="RAC109" s="250"/>
      <c r="RAD109" s="250"/>
      <c r="RAE109" s="250"/>
      <c r="RAF109" s="250"/>
      <c r="RAG109" s="250"/>
      <c r="RAH109" s="250"/>
      <c r="RAI109" s="250"/>
      <c r="RAJ109" s="250"/>
      <c r="RAK109" s="250"/>
      <c r="RAL109" s="250"/>
      <c r="RAM109" s="250"/>
      <c r="RAN109" s="250"/>
      <c r="RAO109" s="250"/>
      <c r="RAP109" s="250"/>
      <c r="RAQ109" s="250"/>
      <c r="RAR109" s="250"/>
      <c r="RAS109" s="250"/>
      <c r="RAT109" s="250"/>
      <c r="RAU109" s="250"/>
      <c r="RAV109" s="250"/>
      <c r="RAW109" s="250"/>
      <c r="RAX109" s="250"/>
      <c r="RAY109" s="250"/>
      <c r="RAZ109" s="250"/>
      <c r="RBA109" s="250"/>
      <c r="RBB109" s="250"/>
      <c r="RBC109" s="250"/>
      <c r="RBD109" s="250"/>
      <c r="RBE109" s="250"/>
      <c r="RBF109" s="250"/>
      <c r="RBG109" s="250"/>
      <c r="RBH109" s="250"/>
      <c r="RBI109" s="250"/>
      <c r="RBJ109" s="250"/>
      <c r="RBK109" s="250"/>
      <c r="RBL109" s="250"/>
      <c r="RBM109" s="250"/>
      <c r="RBN109" s="250"/>
      <c r="RBO109" s="250"/>
      <c r="RBP109" s="250"/>
      <c r="RBQ109" s="250"/>
      <c r="RBR109" s="250"/>
      <c r="RBS109" s="250"/>
      <c r="RBT109" s="250"/>
      <c r="RBU109" s="250"/>
      <c r="RBV109" s="250"/>
      <c r="RBW109" s="250"/>
      <c r="RBX109" s="250"/>
      <c r="RBY109" s="250"/>
      <c r="RBZ109" s="250"/>
      <c r="RCA109" s="250"/>
      <c r="RCB109" s="250"/>
      <c r="RCC109" s="250"/>
      <c r="RCD109" s="250"/>
      <c r="RCE109" s="250"/>
      <c r="RCF109" s="250"/>
      <c r="RCG109" s="250"/>
      <c r="RCH109" s="250"/>
      <c r="RCI109" s="250"/>
      <c r="RCJ109" s="250"/>
      <c r="RCK109" s="250"/>
      <c r="RCL109" s="250"/>
      <c r="RCM109" s="250"/>
      <c r="RCN109" s="250"/>
      <c r="RCO109" s="250"/>
      <c r="RCP109" s="250"/>
      <c r="RCQ109" s="250"/>
      <c r="RCR109" s="250"/>
      <c r="RCS109" s="250"/>
      <c r="RCT109" s="250"/>
      <c r="RCU109" s="250"/>
      <c r="RCV109" s="250"/>
      <c r="RCW109" s="250"/>
      <c r="RCX109" s="250"/>
      <c r="RCY109" s="250"/>
      <c r="RCZ109" s="250"/>
      <c r="RDA109" s="250"/>
      <c r="RDB109" s="250"/>
      <c r="RDC109" s="250"/>
      <c r="RDD109" s="250"/>
      <c r="RDE109" s="250"/>
      <c r="RDF109" s="250"/>
      <c r="RDG109" s="250"/>
      <c r="RDH109" s="250"/>
      <c r="RDI109" s="250"/>
      <c r="RDJ109" s="250"/>
      <c r="RDK109" s="250"/>
      <c r="RDL109" s="250"/>
      <c r="RDM109" s="250"/>
      <c r="RDN109" s="250"/>
      <c r="RDO109" s="250"/>
      <c r="RDP109" s="250"/>
      <c r="RDQ109" s="250"/>
      <c r="RDR109" s="250"/>
      <c r="RDS109" s="250"/>
      <c r="RDT109" s="250"/>
      <c r="RDU109" s="250"/>
      <c r="RDV109" s="250"/>
      <c r="RDW109" s="250"/>
      <c r="RDX109" s="250"/>
      <c r="RDY109" s="250"/>
      <c r="RDZ109" s="250"/>
      <c r="REA109" s="250"/>
      <c r="REB109" s="250"/>
      <c r="REC109" s="250"/>
      <c r="RED109" s="250"/>
      <c r="REE109" s="250"/>
      <c r="REF109" s="250"/>
      <c r="REG109" s="250"/>
      <c r="REH109" s="250"/>
      <c r="REI109" s="250"/>
      <c r="REJ109" s="250"/>
      <c r="REK109" s="250"/>
      <c r="REL109" s="250"/>
      <c r="REM109" s="250"/>
      <c r="REN109" s="250"/>
      <c r="REO109" s="250"/>
      <c r="REP109" s="250"/>
      <c r="REQ109" s="250"/>
      <c r="RER109" s="250"/>
      <c r="RES109" s="250"/>
      <c r="RET109" s="250"/>
      <c r="REU109" s="250"/>
      <c r="REV109" s="250"/>
      <c r="REW109" s="250"/>
      <c r="REX109" s="250"/>
      <c r="REY109" s="250"/>
      <c r="REZ109" s="250"/>
      <c r="RFA109" s="250"/>
      <c r="RFB109" s="250"/>
      <c r="RFC109" s="250"/>
      <c r="RFD109" s="250"/>
      <c r="RFE109" s="250"/>
      <c r="RFF109" s="250"/>
      <c r="RFG109" s="250"/>
      <c r="RFH109" s="250"/>
      <c r="RFI109" s="250"/>
      <c r="RFJ109" s="250"/>
      <c r="RFK109" s="250"/>
      <c r="RFL109" s="250"/>
      <c r="RFM109" s="250"/>
      <c r="RFN109" s="250"/>
      <c r="RFO109" s="250"/>
      <c r="RFP109" s="250"/>
      <c r="RFQ109" s="250"/>
      <c r="RFR109" s="250"/>
      <c r="RFS109" s="250"/>
      <c r="RFT109" s="250"/>
      <c r="RFU109" s="250"/>
      <c r="RFV109" s="250"/>
      <c r="RFW109" s="250"/>
      <c r="RFX109" s="250"/>
      <c r="RFY109" s="250"/>
      <c r="RFZ109" s="250"/>
      <c r="RGA109" s="250"/>
      <c r="RGB109" s="250"/>
      <c r="RGC109" s="250"/>
      <c r="RGD109" s="250"/>
      <c r="RGE109" s="250"/>
      <c r="RGF109" s="250"/>
      <c r="RGG109" s="250"/>
      <c r="RGH109" s="250"/>
      <c r="RGI109" s="250"/>
      <c r="RGJ109" s="250"/>
      <c r="RGK109" s="250"/>
      <c r="RGL109" s="250"/>
      <c r="RGM109" s="250"/>
      <c r="RGN109" s="250"/>
      <c r="RGO109" s="250"/>
      <c r="RGP109" s="250"/>
      <c r="RGQ109" s="250"/>
      <c r="RGR109" s="250"/>
      <c r="RGS109" s="250"/>
      <c r="RGT109" s="250"/>
      <c r="RGU109" s="250"/>
      <c r="RGV109" s="250"/>
      <c r="RGW109" s="250"/>
      <c r="RGX109" s="250"/>
      <c r="RGY109" s="250"/>
      <c r="RGZ109" s="250"/>
      <c r="RHA109" s="250"/>
      <c r="RHB109" s="250"/>
      <c r="RHC109" s="250"/>
      <c r="RHD109" s="250"/>
      <c r="RHE109" s="250"/>
      <c r="RHF109" s="250"/>
      <c r="RHG109" s="250"/>
      <c r="RHH109" s="250"/>
      <c r="RHI109" s="250"/>
      <c r="RHJ109" s="250"/>
      <c r="RHK109" s="250"/>
      <c r="RHL109" s="250"/>
      <c r="RHM109" s="250"/>
      <c r="RHN109" s="250"/>
      <c r="RHO109" s="250"/>
      <c r="RHP109" s="250"/>
      <c r="RHQ109" s="250"/>
      <c r="RHR109" s="250"/>
      <c r="RHS109" s="250"/>
      <c r="RHT109" s="250"/>
      <c r="RHU109" s="250"/>
      <c r="RHV109" s="250"/>
      <c r="RHW109" s="250"/>
      <c r="RHX109" s="250"/>
      <c r="RHY109" s="250"/>
      <c r="RHZ109" s="250"/>
      <c r="RIA109" s="250"/>
      <c r="RIB109" s="250"/>
      <c r="RIC109" s="250"/>
      <c r="RID109" s="250"/>
      <c r="RIE109" s="250"/>
      <c r="RIF109" s="250"/>
      <c r="RIG109" s="250"/>
      <c r="RIH109" s="250"/>
      <c r="RII109" s="250"/>
      <c r="RIJ109" s="250"/>
      <c r="RIK109" s="250"/>
      <c r="RIL109" s="250"/>
      <c r="RIM109" s="250"/>
      <c r="RIN109" s="250"/>
      <c r="RIO109" s="250"/>
      <c r="RIP109" s="250"/>
      <c r="RIQ109" s="250"/>
      <c r="RIR109" s="250"/>
      <c r="RIS109" s="250"/>
      <c r="RIT109" s="250"/>
      <c r="RIU109" s="250"/>
      <c r="RIV109" s="250"/>
      <c r="RIW109" s="250"/>
      <c r="RIX109" s="250"/>
      <c r="RIY109" s="250"/>
      <c r="RIZ109" s="250"/>
      <c r="RJA109" s="250"/>
      <c r="RJB109" s="250"/>
      <c r="RJC109" s="250"/>
      <c r="RJD109" s="250"/>
      <c r="RJE109" s="250"/>
      <c r="RJF109" s="250"/>
      <c r="RJG109" s="250"/>
      <c r="RJH109" s="250"/>
      <c r="RJI109" s="250"/>
      <c r="RJJ109" s="250"/>
      <c r="RJK109" s="250"/>
      <c r="RJL109" s="250"/>
      <c r="RJM109" s="250"/>
      <c r="RJN109" s="250"/>
      <c r="RJO109" s="250"/>
      <c r="RJP109" s="250"/>
      <c r="RJQ109" s="250"/>
      <c r="RJR109" s="250"/>
      <c r="RJS109" s="250"/>
      <c r="RJT109" s="250"/>
      <c r="RJU109" s="250"/>
      <c r="RJV109" s="250"/>
      <c r="RJW109" s="250"/>
      <c r="RJX109" s="250"/>
      <c r="RJY109" s="250"/>
      <c r="RJZ109" s="250"/>
      <c r="RKA109" s="250"/>
      <c r="RKB109" s="250"/>
      <c r="RKC109" s="250"/>
      <c r="RKD109" s="250"/>
      <c r="RKE109" s="250"/>
      <c r="RKF109" s="250"/>
      <c r="RKG109" s="250"/>
      <c r="RKH109" s="250"/>
      <c r="RKI109" s="250"/>
      <c r="RKJ109" s="250"/>
      <c r="RKK109" s="250"/>
      <c r="RKL109" s="250"/>
      <c r="RKM109" s="250"/>
      <c r="RKN109" s="250"/>
      <c r="RKO109" s="250"/>
      <c r="RKP109" s="250"/>
      <c r="RKQ109" s="250"/>
      <c r="RKR109" s="250"/>
      <c r="RKS109" s="250"/>
      <c r="RKT109" s="250"/>
      <c r="RKU109" s="250"/>
      <c r="RKV109" s="250"/>
      <c r="RKW109" s="250"/>
      <c r="RKX109" s="250"/>
      <c r="RKY109" s="250"/>
      <c r="RKZ109" s="250"/>
      <c r="RLA109" s="250"/>
      <c r="RLB109" s="250"/>
      <c r="RLC109" s="250"/>
      <c r="RLD109" s="250"/>
      <c r="RLE109" s="250"/>
      <c r="RLF109" s="250"/>
      <c r="RLG109" s="250"/>
      <c r="RLH109" s="250"/>
      <c r="RLI109" s="250"/>
      <c r="RLJ109" s="250"/>
      <c r="RLK109" s="250"/>
      <c r="RLL109" s="250"/>
      <c r="RLM109" s="250"/>
      <c r="RLN109" s="250"/>
      <c r="RLO109" s="250"/>
      <c r="RLP109" s="250"/>
      <c r="RLQ109" s="250"/>
      <c r="RLR109" s="250"/>
      <c r="RLS109" s="250"/>
      <c r="RLT109" s="250"/>
      <c r="RLU109" s="250"/>
      <c r="RLV109" s="250"/>
      <c r="RLW109" s="250"/>
      <c r="RLX109" s="250"/>
      <c r="RLY109" s="250"/>
      <c r="RLZ109" s="250"/>
      <c r="RMA109" s="250"/>
      <c r="RMB109" s="250"/>
      <c r="RMC109" s="250"/>
      <c r="RMD109" s="250"/>
      <c r="RME109" s="250"/>
      <c r="RMF109" s="250"/>
      <c r="RMG109" s="250"/>
      <c r="RMH109" s="250"/>
      <c r="RMI109" s="250"/>
      <c r="RMJ109" s="250"/>
      <c r="RMK109" s="250"/>
      <c r="RML109" s="250"/>
      <c r="RMM109" s="250"/>
      <c r="RMN109" s="250"/>
      <c r="RMO109" s="250"/>
      <c r="RMP109" s="250"/>
      <c r="RMQ109" s="250"/>
      <c r="RMR109" s="250"/>
      <c r="RMS109" s="250"/>
      <c r="RMT109" s="250"/>
      <c r="RMU109" s="250"/>
      <c r="RMV109" s="250"/>
      <c r="RMW109" s="250"/>
      <c r="RMX109" s="250"/>
      <c r="RMY109" s="250"/>
      <c r="RMZ109" s="250"/>
      <c r="RNA109" s="250"/>
      <c r="RNB109" s="250"/>
      <c r="RNC109" s="250"/>
      <c r="RND109" s="250"/>
      <c r="RNE109" s="250"/>
      <c r="RNF109" s="250"/>
      <c r="RNG109" s="250"/>
      <c r="RNH109" s="250"/>
      <c r="RNI109" s="250"/>
      <c r="RNJ109" s="250"/>
      <c r="RNK109" s="250"/>
      <c r="RNL109" s="250"/>
      <c r="RNM109" s="250"/>
      <c r="RNN109" s="250"/>
      <c r="RNO109" s="250"/>
      <c r="RNP109" s="250"/>
      <c r="RNQ109" s="250"/>
      <c r="RNR109" s="250"/>
      <c r="RNS109" s="250"/>
      <c r="RNT109" s="250"/>
      <c r="RNU109" s="250"/>
      <c r="RNV109" s="250"/>
      <c r="RNW109" s="250"/>
      <c r="RNX109" s="250"/>
      <c r="RNY109" s="250"/>
      <c r="RNZ109" s="250"/>
      <c r="ROA109" s="250"/>
      <c r="ROB109" s="250"/>
      <c r="ROC109" s="250"/>
      <c r="ROD109" s="250"/>
      <c r="ROE109" s="250"/>
      <c r="ROF109" s="250"/>
      <c r="ROG109" s="250"/>
      <c r="ROH109" s="250"/>
      <c r="ROI109" s="250"/>
      <c r="ROJ109" s="250"/>
      <c r="ROK109" s="250"/>
      <c r="ROL109" s="250"/>
      <c r="ROM109" s="250"/>
      <c r="RON109" s="250"/>
      <c r="ROO109" s="250"/>
      <c r="ROP109" s="250"/>
      <c r="ROQ109" s="250"/>
      <c r="ROR109" s="250"/>
      <c r="ROS109" s="250"/>
      <c r="ROT109" s="250"/>
      <c r="ROU109" s="250"/>
      <c r="ROV109" s="250"/>
      <c r="ROW109" s="250"/>
      <c r="ROX109" s="250"/>
      <c r="ROY109" s="250"/>
      <c r="ROZ109" s="250"/>
      <c r="RPA109" s="250"/>
      <c r="RPB109" s="250"/>
      <c r="RPC109" s="250"/>
      <c r="RPD109" s="250"/>
      <c r="RPE109" s="250"/>
      <c r="RPF109" s="250"/>
      <c r="RPG109" s="250"/>
      <c r="RPH109" s="250"/>
      <c r="RPI109" s="250"/>
      <c r="RPJ109" s="250"/>
      <c r="RPK109" s="250"/>
      <c r="RPL109" s="250"/>
      <c r="RPM109" s="250"/>
      <c r="RPN109" s="250"/>
      <c r="RPO109" s="250"/>
      <c r="RPP109" s="250"/>
      <c r="RPQ109" s="250"/>
      <c r="RPR109" s="250"/>
      <c r="RPS109" s="250"/>
      <c r="RPT109" s="250"/>
      <c r="RPU109" s="250"/>
      <c r="RPV109" s="250"/>
      <c r="RPW109" s="250"/>
      <c r="RPX109" s="250"/>
      <c r="RPY109" s="250"/>
      <c r="RPZ109" s="250"/>
      <c r="RQA109" s="250"/>
      <c r="RQB109" s="250"/>
      <c r="RQC109" s="250"/>
      <c r="RQD109" s="250"/>
      <c r="RQE109" s="250"/>
      <c r="RQF109" s="250"/>
      <c r="RQG109" s="250"/>
      <c r="RQH109" s="250"/>
      <c r="RQI109" s="250"/>
      <c r="RQJ109" s="250"/>
      <c r="RQK109" s="250"/>
      <c r="RQL109" s="250"/>
      <c r="RQM109" s="250"/>
      <c r="RQN109" s="250"/>
      <c r="RQO109" s="250"/>
      <c r="RQP109" s="250"/>
      <c r="RQQ109" s="250"/>
      <c r="RQR109" s="250"/>
      <c r="RQS109" s="250"/>
      <c r="RQT109" s="250"/>
      <c r="RQU109" s="250"/>
      <c r="RQV109" s="250"/>
      <c r="RQW109" s="250"/>
      <c r="RQX109" s="250"/>
      <c r="RQY109" s="250"/>
      <c r="RQZ109" s="250"/>
      <c r="RRA109" s="250"/>
      <c r="RRB109" s="250"/>
      <c r="RRC109" s="250"/>
      <c r="RRD109" s="250"/>
      <c r="RRE109" s="250"/>
      <c r="RRF109" s="250"/>
      <c r="RRG109" s="250"/>
      <c r="RRH109" s="250"/>
      <c r="RRI109" s="250"/>
      <c r="RRJ109" s="250"/>
      <c r="RRK109" s="250"/>
      <c r="RRL109" s="250"/>
      <c r="RRM109" s="250"/>
      <c r="RRN109" s="250"/>
      <c r="RRO109" s="250"/>
      <c r="RRP109" s="250"/>
      <c r="RRQ109" s="250"/>
      <c r="RRR109" s="250"/>
      <c r="RRS109" s="250"/>
      <c r="RRT109" s="250"/>
      <c r="RRU109" s="250"/>
      <c r="RRV109" s="250"/>
      <c r="RRW109" s="250"/>
      <c r="RRX109" s="250"/>
      <c r="RRY109" s="250"/>
      <c r="RRZ109" s="250"/>
      <c r="RSA109" s="250"/>
      <c r="RSB109" s="250"/>
      <c r="RSC109" s="250"/>
      <c r="RSD109" s="250"/>
      <c r="RSE109" s="250"/>
      <c r="RSF109" s="250"/>
      <c r="RSG109" s="250"/>
      <c r="RSH109" s="250"/>
      <c r="RSI109" s="250"/>
      <c r="RSJ109" s="250"/>
      <c r="RSK109" s="250"/>
      <c r="RSL109" s="250"/>
      <c r="RSM109" s="250"/>
      <c r="RSN109" s="250"/>
      <c r="RSO109" s="250"/>
      <c r="RSP109" s="250"/>
      <c r="RSQ109" s="250"/>
      <c r="RSR109" s="250"/>
      <c r="RSS109" s="250"/>
      <c r="RST109" s="250"/>
      <c r="RSU109" s="250"/>
      <c r="RSV109" s="250"/>
      <c r="RSW109" s="250"/>
      <c r="RSX109" s="250"/>
      <c r="RSY109" s="250"/>
      <c r="RSZ109" s="250"/>
      <c r="RTA109" s="250"/>
      <c r="RTB109" s="250"/>
      <c r="RTC109" s="250"/>
      <c r="RTD109" s="250"/>
      <c r="RTE109" s="250"/>
      <c r="RTF109" s="250"/>
      <c r="RTG109" s="250"/>
      <c r="RTH109" s="250"/>
      <c r="RTI109" s="250"/>
      <c r="RTJ109" s="250"/>
      <c r="RTK109" s="250"/>
      <c r="RTL109" s="250"/>
      <c r="RTM109" s="250"/>
      <c r="RTN109" s="250"/>
      <c r="RTO109" s="250"/>
      <c r="RTP109" s="250"/>
      <c r="RTQ109" s="250"/>
      <c r="RTR109" s="250"/>
      <c r="RTS109" s="250"/>
      <c r="RTT109" s="250"/>
      <c r="RTU109" s="250"/>
      <c r="RTV109" s="250"/>
      <c r="RTW109" s="250"/>
      <c r="RTX109" s="250"/>
      <c r="RTY109" s="250"/>
      <c r="RTZ109" s="250"/>
      <c r="RUA109" s="250"/>
      <c r="RUB109" s="250"/>
      <c r="RUC109" s="250"/>
      <c r="RUD109" s="250"/>
      <c r="RUE109" s="250"/>
      <c r="RUF109" s="250"/>
      <c r="RUG109" s="250"/>
      <c r="RUH109" s="250"/>
      <c r="RUI109" s="250"/>
      <c r="RUJ109" s="250"/>
      <c r="RUK109" s="250"/>
      <c r="RUL109" s="250"/>
      <c r="RUM109" s="250"/>
      <c r="RUN109" s="250"/>
      <c r="RUO109" s="250"/>
      <c r="RUP109" s="250"/>
      <c r="RUQ109" s="250"/>
      <c r="RUR109" s="250"/>
      <c r="RUS109" s="250"/>
      <c r="RUT109" s="250"/>
      <c r="RUU109" s="250"/>
      <c r="RUV109" s="250"/>
      <c r="RUW109" s="250"/>
      <c r="RUX109" s="250"/>
      <c r="RUY109" s="250"/>
      <c r="RUZ109" s="250"/>
      <c r="RVA109" s="250"/>
      <c r="RVB109" s="250"/>
      <c r="RVC109" s="250"/>
      <c r="RVD109" s="250"/>
      <c r="RVE109" s="250"/>
      <c r="RVF109" s="250"/>
      <c r="RVG109" s="250"/>
      <c r="RVH109" s="250"/>
      <c r="RVI109" s="250"/>
      <c r="RVJ109" s="250"/>
      <c r="RVK109" s="250"/>
      <c r="RVL109" s="250"/>
      <c r="RVM109" s="250"/>
      <c r="RVN109" s="250"/>
      <c r="RVO109" s="250"/>
      <c r="RVP109" s="250"/>
      <c r="RVQ109" s="250"/>
      <c r="RVR109" s="250"/>
      <c r="RVS109" s="250"/>
      <c r="RVT109" s="250"/>
      <c r="RVU109" s="250"/>
      <c r="RVV109" s="250"/>
      <c r="RVW109" s="250"/>
      <c r="RVX109" s="250"/>
      <c r="RVY109" s="250"/>
      <c r="RVZ109" s="250"/>
      <c r="RWA109" s="250"/>
      <c r="RWB109" s="250"/>
      <c r="RWC109" s="250"/>
      <c r="RWD109" s="250"/>
      <c r="RWE109" s="250"/>
      <c r="RWF109" s="250"/>
      <c r="RWG109" s="250"/>
      <c r="RWH109" s="250"/>
      <c r="RWI109" s="250"/>
      <c r="RWJ109" s="250"/>
      <c r="RWK109" s="250"/>
      <c r="RWL109" s="250"/>
      <c r="RWM109" s="250"/>
      <c r="RWN109" s="250"/>
      <c r="RWO109" s="250"/>
      <c r="RWP109" s="250"/>
      <c r="RWQ109" s="250"/>
      <c r="RWR109" s="250"/>
      <c r="RWS109" s="250"/>
      <c r="RWT109" s="250"/>
      <c r="RWU109" s="250"/>
      <c r="RWV109" s="250"/>
      <c r="RWW109" s="250"/>
      <c r="RWX109" s="250"/>
      <c r="RWY109" s="250"/>
      <c r="RWZ109" s="250"/>
      <c r="RXA109" s="250"/>
      <c r="RXB109" s="250"/>
      <c r="RXC109" s="250"/>
      <c r="RXD109" s="250"/>
      <c r="RXE109" s="250"/>
      <c r="RXF109" s="250"/>
      <c r="RXG109" s="250"/>
      <c r="RXH109" s="250"/>
      <c r="RXI109" s="250"/>
      <c r="RXJ109" s="250"/>
      <c r="RXK109" s="250"/>
      <c r="RXL109" s="250"/>
      <c r="RXM109" s="250"/>
      <c r="RXN109" s="250"/>
      <c r="RXO109" s="250"/>
      <c r="RXP109" s="250"/>
      <c r="RXQ109" s="250"/>
      <c r="RXR109" s="250"/>
      <c r="RXS109" s="250"/>
      <c r="RXT109" s="250"/>
      <c r="RXU109" s="250"/>
      <c r="RXV109" s="250"/>
      <c r="RXW109" s="250"/>
      <c r="RXX109" s="250"/>
      <c r="RXY109" s="250"/>
      <c r="RXZ109" s="250"/>
      <c r="RYA109" s="250"/>
      <c r="RYB109" s="250"/>
      <c r="RYC109" s="250"/>
      <c r="RYD109" s="250"/>
      <c r="RYE109" s="250"/>
      <c r="RYF109" s="250"/>
      <c r="RYG109" s="250"/>
      <c r="RYH109" s="250"/>
      <c r="RYI109" s="250"/>
      <c r="RYJ109" s="250"/>
      <c r="RYK109" s="250"/>
      <c r="RYL109" s="250"/>
      <c r="RYM109" s="250"/>
      <c r="RYN109" s="250"/>
      <c r="RYO109" s="250"/>
      <c r="RYP109" s="250"/>
      <c r="RYQ109" s="250"/>
      <c r="RYR109" s="250"/>
      <c r="RYS109" s="250"/>
      <c r="RYT109" s="250"/>
      <c r="RYU109" s="250"/>
      <c r="RYV109" s="250"/>
      <c r="RYW109" s="250"/>
      <c r="RYX109" s="250"/>
      <c r="RYY109" s="250"/>
      <c r="RYZ109" s="250"/>
      <c r="RZA109" s="250"/>
      <c r="RZB109" s="250"/>
      <c r="RZC109" s="250"/>
      <c r="RZD109" s="250"/>
      <c r="RZE109" s="250"/>
      <c r="RZF109" s="250"/>
      <c r="RZG109" s="250"/>
      <c r="RZH109" s="250"/>
      <c r="RZI109" s="250"/>
      <c r="RZJ109" s="250"/>
      <c r="RZK109" s="250"/>
      <c r="RZL109" s="250"/>
      <c r="RZM109" s="250"/>
      <c r="RZN109" s="250"/>
      <c r="RZO109" s="250"/>
      <c r="RZP109" s="250"/>
      <c r="RZQ109" s="250"/>
      <c r="RZR109" s="250"/>
      <c r="RZS109" s="250"/>
      <c r="RZT109" s="250"/>
      <c r="RZU109" s="250"/>
      <c r="RZV109" s="250"/>
      <c r="RZW109" s="250"/>
      <c r="RZX109" s="250"/>
      <c r="RZY109" s="250"/>
      <c r="RZZ109" s="250"/>
      <c r="SAA109" s="250"/>
      <c r="SAB109" s="250"/>
      <c r="SAC109" s="250"/>
      <c r="SAD109" s="250"/>
      <c r="SAE109" s="250"/>
      <c r="SAF109" s="250"/>
      <c r="SAG109" s="250"/>
      <c r="SAH109" s="250"/>
      <c r="SAI109" s="250"/>
      <c r="SAJ109" s="250"/>
      <c r="SAK109" s="250"/>
      <c r="SAL109" s="250"/>
      <c r="SAM109" s="250"/>
      <c r="SAN109" s="250"/>
      <c r="SAO109" s="250"/>
      <c r="SAP109" s="250"/>
      <c r="SAQ109" s="250"/>
      <c r="SAR109" s="250"/>
      <c r="SAS109" s="250"/>
      <c r="SAT109" s="250"/>
      <c r="SAU109" s="250"/>
      <c r="SAV109" s="250"/>
      <c r="SAW109" s="250"/>
      <c r="SAX109" s="250"/>
      <c r="SAY109" s="250"/>
      <c r="SAZ109" s="250"/>
      <c r="SBA109" s="250"/>
      <c r="SBB109" s="250"/>
      <c r="SBC109" s="250"/>
      <c r="SBD109" s="250"/>
      <c r="SBE109" s="250"/>
      <c r="SBF109" s="250"/>
      <c r="SBG109" s="250"/>
      <c r="SBH109" s="250"/>
      <c r="SBI109" s="250"/>
      <c r="SBJ109" s="250"/>
      <c r="SBK109" s="250"/>
      <c r="SBL109" s="250"/>
      <c r="SBM109" s="250"/>
      <c r="SBN109" s="250"/>
      <c r="SBO109" s="250"/>
      <c r="SBP109" s="250"/>
      <c r="SBQ109" s="250"/>
      <c r="SBR109" s="250"/>
      <c r="SBS109" s="250"/>
      <c r="SBT109" s="250"/>
      <c r="SBU109" s="250"/>
      <c r="SBV109" s="250"/>
      <c r="SBW109" s="250"/>
      <c r="SBX109" s="250"/>
      <c r="SBY109" s="250"/>
      <c r="SBZ109" s="250"/>
      <c r="SCA109" s="250"/>
      <c r="SCB109" s="250"/>
      <c r="SCC109" s="250"/>
      <c r="SCD109" s="250"/>
      <c r="SCE109" s="250"/>
      <c r="SCF109" s="250"/>
      <c r="SCG109" s="250"/>
      <c r="SCH109" s="250"/>
      <c r="SCI109" s="250"/>
      <c r="SCJ109" s="250"/>
      <c r="SCK109" s="250"/>
      <c r="SCL109" s="250"/>
      <c r="SCM109" s="250"/>
      <c r="SCN109" s="250"/>
      <c r="SCO109" s="250"/>
      <c r="SCP109" s="250"/>
      <c r="SCQ109" s="250"/>
      <c r="SCR109" s="250"/>
      <c r="SCS109" s="250"/>
      <c r="SCT109" s="250"/>
      <c r="SCU109" s="250"/>
      <c r="SCV109" s="250"/>
      <c r="SCW109" s="250"/>
      <c r="SCX109" s="250"/>
      <c r="SCY109" s="250"/>
      <c r="SCZ109" s="250"/>
      <c r="SDA109" s="250"/>
      <c r="SDB109" s="250"/>
      <c r="SDC109" s="250"/>
      <c r="SDD109" s="250"/>
      <c r="SDE109" s="250"/>
      <c r="SDF109" s="250"/>
      <c r="SDG109" s="250"/>
      <c r="SDH109" s="250"/>
      <c r="SDI109" s="250"/>
      <c r="SDJ109" s="250"/>
      <c r="SDK109" s="250"/>
      <c r="SDL109" s="250"/>
      <c r="SDM109" s="250"/>
      <c r="SDN109" s="250"/>
      <c r="SDO109" s="250"/>
      <c r="SDP109" s="250"/>
      <c r="SDQ109" s="250"/>
      <c r="SDR109" s="250"/>
      <c r="SDS109" s="250"/>
      <c r="SDT109" s="250"/>
      <c r="SDU109" s="250"/>
      <c r="SDV109" s="250"/>
      <c r="SDW109" s="250"/>
      <c r="SDX109" s="250"/>
      <c r="SDY109" s="250"/>
      <c r="SDZ109" s="250"/>
      <c r="SEA109" s="250"/>
      <c r="SEB109" s="250"/>
      <c r="SEC109" s="250"/>
      <c r="SED109" s="250"/>
      <c r="SEE109" s="250"/>
      <c r="SEF109" s="250"/>
      <c r="SEG109" s="250"/>
      <c r="SEH109" s="250"/>
      <c r="SEI109" s="250"/>
      <c r="SEJ109" s="250"/>
      <c r="SEK109" s="250"/>
      <c r="SEL109" s="250"/>
      <c r="SEM109" s="250"/>
      <c r="SEN109" s="250"/>
      <c r="SEO109" s="250"/>
      <c r="SEP109" s="250"/>
      <c r="SEQ109" s="250"/>
      <c r="SER109" s="250"/>
      <c r="SES109" s="250"/>
      <c r="SET109" s="250"/>
      <c r="SEU109" s="250"/>
      <c r="SEV109" s="250"/>
      <c r="SEW109" s="250"/>
      <c r="SEX109" s="250"/>
      <c r="SEY109" s="250"/>
      <c r="SEZ109" s="250"/>
      <c r="SFA109" s="250"/>
      <c r="SFB109" s="250"/>
      <c r="SFC109" s="250"/>
      <c r="SFD109" s="250"/>
      <c r="SFE109" s="250"/>
      <c r="SFF109" s="250"/>
      <c r="SFG109" s="250"/>
      <c r="SFH109" s="250"/>
      <c r="SFI109" s="250"/>
      <c r="SFJ109" s="250"/>
      <c r="SFK109" s="250"/>
      <c r="SFL109" s="250"/>
      <c r="SFM109" s="250"/>
      <c r="SFN109" s="250"/>
      <c r="SFO109" s="250"/>
      <c r="SFP109" s="250"/>
      <c r="SFQ109" s="250"/>
      <c r="SFR109" s="250"/>
      <c r="SFS109" s="250"/>
      <c r="SFT109" s="250"/>
      <c r="SFU109" s="250"/>
      <c r="SFV109" s="250"/>
      <c r="SFW109" s="250"/>
      <c r="SFX109" s="250"/>
      <c r="SFY109" s="250"/>
      <c r="SFZ109" s="250"/>
      <c r="SGA109" s="250"/>
      <c r="SGB109" s="250"/>
      <c r="SGC109" s="250"/>
      <c r="SGD109" s="250"/>
      <c r="SGE109" s="250"/>
      <c r="SGF109" s="250"/>
      <c r="SGG109" s="250"/>
      <c r="SGH109" s="250"/>
      <c r="SGI109" s="250"/>
      <c r="SGJ109" s="250"/>
      <c r="SGK109" s="250"/>
      <c r="SGL109" s="250"/>
      <c r="SGM109" s="250"/>
      <c r="SGN109" s="250"/>
      <c r="SGO109" s="250"/>
      <c r="SGP109" s="250"/>
      <c r="SGQ109" s="250"/>
      <c r="SGR109" s="250"/>
      <c r="SGS109" s="250"/>
      <c r="SGT109" s="250"/>
      <c r="SGU109" s="250"/>
      <c r="SGV109" s="250"/>
      <c r="SGW109" s="250"/>
      <c r="SGX109" s="250"/>
      <c r="SGY109" s="250"/>
      <c r="SGZ109" s="250"/>
      <c r="SHA109" s="250"/>
      <c r="SHB109" s="250"/>
      <c r="SHC109" s="250"/>
      <c r="SHD109" s="250"/>
      <c r="SHE109" s="250"/>
      <c r="SHF109" s="250"/>
      <c r="SHG109" s="250"/>
      <c r="SHH109" s="250"/>
      <c r="SHI109" s="250"/>
      <c r="SHJ109" s="250"/>
      <c r="SHK109" s="250"/>
      <c r="SHL109" s="250"/>
      <c r="SHM109" s="250"/>
      <c r="SHN109" s="250"/>
      <c r="SHO109" s="250"/>
      <c r="SHP109" s="250"/>
      <c r="SHQ109" s="250"/>
      <c r="SHR109" s="250"/>
      <c r="SHS109" s="250"/>
      <c r="SHT109" s="250"/>
      <c r="SHU109" s="250"/>
      <c r="SHV109" s="250"/>
      <c r="SHW109" s="250"/>
      <c r="SHX109" s="250"/>
      <c r="SHY109" s="250"/>
      <c r="SHZ109" s="250"/>
      <c r="SIA109" s="250"/>
      <c r="SIB109" s="250"/>
      <c r="SIC109" s="250"/>
      <c r="SID109" s="250"/>
      <c r="SIE109" s="250"/>
      <c r="SIF109" s="250"/>
      <c r="SIG109" s="250"/>
      <c r="SIH109" s="250"/>
      <c r="SII109" s="250"/>
      <c r="SIJ109" s="250"/>
      <c r="SIK109" s="250"/>
      <c r="SIL109" s="250"/>
      <c r="SIM109" s="250"/>
      <c r="SIN109" s="250"/>
      <c r="SIO109" s="250"/>
      <c r="SIP109" s="250"/>
      <c r="SIQ109" s="250"/>
      <c r="SIR109" s="250"/>
      <c r="SIS109" s="250"/>
      <c r="SIT109" s="250"/>
      <c r="SIU109" s="250"/>
      <c r="SIV109" s="250"/>
      <c r="SIW109" s="250"/>
      <c r="SIX109" s="250"/>
      <c r="SIY109" s="250"/>
      <c r="SIZ109" s="250"/>
      <c r="SJA109" s="250"/>
      <c r="SJB109" s="250"/>
      <c r="SJC109" s="250"/>
      <c r="SJD109" s="250"/>
      <c r="SJE109" s="250"/>
      <c r="SJF109" s="250"/>
      <c r="SJG109" s="250"/>
      <c r="SJH109" s="250"/>
      <c r="SJI109" s="250"/>
      <c r="SJJ109" s="250"/>
      <c r="SJK109" s="250"/>
      <c r="SJL109" s="250"/>
      <c r="SJM109" s="250"/>
      <c r="SJN109" s="250"/>
      <c r="SJO109" s="250"/>
      <c r="SJP109" s="250"/>
      <c r="SJQ109" s="250"/>
      <c r="SJR109" s="250"/>
      <c r="SJS109" s="250"/>
      <c r="SJT109" s="250"/>
      <c r="SJU109" s="250"/>
      <c r="SJV109" s="250"/>
      <c r="SJW109" s="250"/>
      <c r="SJX109" s="250"/>
      <c r="SJY109" s="250"/>
      <c r="SJZ109" s="250"/>
      <c r="SKA109" s="250"/>
      <c r="SKB109" s="250"/>
      <c r="SKC109" s="250"/>
      <c r="SKD109" s="250"/>
      <c r="SKE109" s="250"/>
      <c r="SKF109" s="250"/>
      <c r="SKG109" s="250"/>
      <c r="SKH109" s="250"/>
      <c r="SKI109" s="250"/>
      <c r="SKJ109" s="250"/>
      <c r="SKK109" s="250"/>
      <c r="SKL109" s="250"/>
      <c r="SKM109" s="250"/>
      <c r="SKN109" s="250"/>
      <c r="SKO109" s="250"/>
      <c r="SKP109" s="250"/>
      <c r="SKQ109" s="250"/>
      <c r="SKR109" s="250"/>
      <c r="SKS109" s="250"/>
      <c r="SKT109" s="250"/>
      <c r="SKU109" s="250"/>
      <c r="SKV109" s="250"/>
      <c r="SKW109" s="250"/>
      <c r="SKX109" s="250"/>
      <c r="SKY109" s="250"/>
      <c r="SKZ109" s="250"/>
      <c r="SLA109" s="250"/>
      <c r="SLB109" s="250"/>
      <c r="SLC109" s="250"/>
      <c r="SLD109" s="250"/>
      <c r="SLE109" s="250"/>
      <c r="SLF109" s="250"/>
      <c r="SLG109" s="250"/>
      <c r="SLH109" s="250"/>
      <c r="SLI109" s="250"/>
      <c r="SLJ109" s="250"/>
      <c r="SLK109" s="250"/>
      <c r="SLL109" s="250"/>
      <c r="SLM109" s="250"/>
      <c r="SLN109" s="250"/>
      <c r="SLO109" s="250"/>
      <c r="SLP109" s="250"/>
      <c r="SLQ109" s="250"/>
      <c r="SLR109" s="250"/>
      <c r="SLS109" s="250"/>
      <c r="SLT109" s="250"/>
      <c r="SLU109" s="250"/>
      <c r="SLV109" s="250"/>
      <c r="SLW109" s="250"/>
      <c r="SLX109" s="250"/>
      <c r="SLY109" s="250"/>
      <c r="SLZ109" s="250"/>
      <c r="SMA109" s="250"/>
      <c r="SMB109" s="250"/>
      <c r="SMC109" s="250"/>
      <c r="SMD109" s="250"/>
      <c r="SME109" s="250"/>
      <c r="SMF109" s="250"/>
      <c r="SMG109" s="250"/>
      <c r="SMH109" s="250"/>
      <c r="SMI109" s="250"/>
      <c r="SMJ109" s="250"/>
      <c r="SMK109" s="250"/>
      <c r="SML109" s="250"/>
      <c r="SMM109" s="250"/>
      <c r="SMN109" s="250"/>
      <c r="SMO109" s="250"/>
      <c r="SMP109" s="250"/>
      <c r="SMQ109" s="250"/>
      <c r="SMR109" s="250"/>
      <c r="SMS109" s="250"/>
      <c r="SMT109" s="250"/>
      <c r="SMU109" s="250"/>
      <c r="SMV109" s="250"/>
      <c r="SMW109" s="250"/>
      <c r="SMX109" s="250"/>
      <c r="SMY109" s="250"/>
      <c r="SMZ109" s="250"/>
      <c r="SNA109" s="250"/>
      <c r="SNB109" s="250"/>
      <c r="SNC109" s="250"/>
      <c r="SND109" s="250"/>
      <c r="SNE109" s="250"/>
      <c r="SNF109" s="250"/>
      <c r="SNG109" s="250"/>
      <c r="SNH109" s="250"/>
      <c r="SNI109" s="250"/>
      <c r="SNJ109" s="250"/>
      <c r="SNK109" s="250"/>
      <c r="SNL109" s="250"/>
      <c r="SNM109" s="250"/>
      <c r="SNN109" s="250"/>
      <c r="SNO109" s="250"/>
      <c r="SNP109" s="250"/>
      <c r="SNQ109" s="250"/>
      <c r="SNR109" s="250"/>
      <c r="SNS109" s="250"/>
      <c r="SNT109" s="250"/>
      <c r="SNU109" s="250"/>
      <c r="SNV109" s="250"/>
      <c r="SNW109" s="250"/>
      <c r="SNX109" s="250"/>
      <c r="SNY109" s="250"/>
      <c r="SNZ109" s="250"/>
      <c r="SOA109" s="250"/>
      <c r="SOB109" s="250"/>
      <c r="SOC109" s="250"/>
      <c r="SOD109" s="250"/>
      <c r="SOE109" s="250"/>
      <c r="SOF109" s="250"/>
      <c r="SOG109" s="250"/>
      <c r="SOH109" s="250"/>
      <c r="SOI109" s="250"/>
      <c r="SOJ109" s="250"/>
      <c r="SOK109" s="250"/>
      <c r="SOL109" s="250"/>
      <c r="SOM109" s="250"/>
      <c r="SON109" s="250"/>
      <c r="SOO109" s="250"/>
      <c r="SOP109" s="250"/>
      <c r="SOQ109" s="250"/>
      <c r="SOR109" s="250"/>
      <c r="SOS109" s="250"/>
      <c r="SOT109" s="250"/>
      <c r="SOU109" s="250"/>
      <c r="SOV109" s="250"/>
      <c r="SOW109" s="250"/>
      <c r="SOX109" s="250"/>
      <c r="SOY109" s="250"/>
      <c r="SOZ109" s="250"/>
      <c r="SPA109" s="250"/>
      <c r="SPB109" s="250"/>
      <c r="SPC109" s="250"/>
      <c r="SPD109" s="250"/>
      <c r="SPE109" s="250"/>
      <c r="SPF109" s="250"/>
      <c r="SPG109" s="250"/>
      <c r="SPH109" s="250"/>
      <c r="SPI109" s="250"/>
      <c r="SPJ109" s="250"/>
      <c r="SPK109" s="250"/>
      <c r="SPL109" s="250"/>
      <c r="SPM109" s="250"/>
      <c r="SPN109" s="250"/>
      <c r="SPO109" s="250"/>
      <c r="SPP109" s="250"/>
      <c r="SPQ109" s="250"/>
      <c r="SPR109" s="250"/>
      <c r="SPS109" s="250"/>
      <c r="SPT109" s="250"/>
      <c r="SPU109" s="250"/>
      <c r="SPV109" s="250"/>
      <c r="SPW109" s="250"/>
      <c r="SPX109" s="250"/>
      <c r="SPY109" s="250"/>
      <c r="SPZ109" s="250"/>
      <c r="SQA109" s="250"/>
      <c r="SQB109" s="250"/>
      <c r="SQC109" s="250"/>
      <c r="SQD109" s="250"/>
      <c r="SQE109" s="250"/>
      <c r="SQF109" s="250"/>
      <c r="SQG109" s="250"/>
      <c r="SQH109" s="250"/>
      <c r="SQI109" s="250"/>
      <c r="SQJ109" s="250"/>
      <c r="SQK109" s="250"/>
      <c r="SQL109" s="250"/>
      <c r="SQM109" s="250"/>
      <c r="SQN109" s="250"/>
      <c r="SQO109" s="250"/>
      <c r="SQP109" s="250"/>
      <c r="SQQ109" s="250"/>
      <c r="SQR109" s="250"/>
      <c r="SQS109" s="250"/>
      <c r="SQT109" s="250"/>
      <c r="SQU109" s="250"/>
      <c r="SQV109" s="250"/>
      <c r="SQW109" s="250"/>
      <c r="SQX109" s="250"/>
      <c r="SQY109" s="250"/>
      <c r="SQZ109" s="250"/>
      <c r="SRA109" s="250"/>
      <c r="SRB109" s="250"/>
      <c r="SRC109" s="250"/>
      <c r="SRD109" s="250"/>
      <c r="SRE109" s="250"/>
      <c r="SRF109" s="250"/>
      <c r="SRG109" s="250"/>
      <c r="SRH109" s="250"/>
      <c r="SRI109" s="250"/>
      <c r="SRJ109" s="250"/>
      <c r="SRK109" s="250"/>
      <c r="SRL109" s="250"/>
      <c r="SRM109" s="250"/>
      <c r="SRN109" s="250"/>
      <c r="SRO109" s="250"/>
      <c r="SRP109" s="250"/>
      <c r="SRQ109" s="250"/>
      <c r="SRR109" s="250"/>
      <c r="SRS109" s="250"/>
      <c r="SRT109" s="250"/>
      <c r="SRU109" s="250"/>
      <c r="SRV109" s="250"/>
      <c r="SRW109" s="250"/>
      <c r="SRX109" s="250"/>
      <c r="SRY109" s="250"/>
      <c r="SRZ109" s="250"/>
      <c r="SSA109" s="250"/>
      <c r="SSB109" s="250"/>
      <c r="SSC109" s="250"/>
      <c r="SSD109" s="250"/>
      <c r="SSE109" s="250"/>
      <c r="SSF109" s="250"/>
      <c r="SSG109" s="250"/>
      <c r="SSH109" s="250"/>
      <c r="SSI109" s="250"/>
      <c r="SSJ109" s="250"/>
      <c r="SSK109" s="250"/>
      <c r="SSL109" s="250"/>
      <c r="SSM109" s="250"/>
      <c r="SSN109" s="250"/>
      <c r="SSO109" s="250"/>
      <c r="SSP109" s="250"/>
      <c r="SSQ109" s="250"/>
      <c r="SSR109" s="250"/>
      <c r="SSS109" s="250"/>
      <c r="SST109" s="250"/>
      <c r="SSU109" s="250"/>
      <c r="SSV109" s="250"/>
      <c r="SSW109" s="250"/>
      <c r="SSX109" s="250"/>
      <c r="SSY109" s="250"/>
      <c r="SSZ109" s="250"/>
      <c r="STA109" s="250"/>
      <c r="STB109" s="250"/>
      <c r="STC109" s="250"/>
      <c r="STD109" s="250"/>
      <c r="STE109" s="250"/>
      <c r="STF109" s="250"/>
      <c r="STG109" s="250"/>
      <c r="STH109" s="250"/>
      <c r="STI109" s="250"/>
      <c r="STJ109" s="250"/>
      <c r="STK109" s="250"/>
      <c r="STL109" s="250"/>
      <c r="STM109" s="250"/>
      <c r="STN109" s="250"/>
      <c r="STO109" s="250"/>
      <c r="STP109" s="250"/>
      <c r="STQ109" s="250"/>
      <c r="STR109" s="250"/>
      <c r="STS109" s="250"/>
      <c r="STT109" s="250"/>
      <c r="STU109" s="250"/>
      <c r="STV109" s="250"/>
      <c r="STW109" s="250"/>
      <c r="STX109" s="250"/>
      <c r="STY109" s="250"/>
      <c r="STZ109" s="250"/>
      <c r="SUA109" s="250"/>
      <c r="SUB109" s="250"/>
      <c r="SUC109" s="250"/>
      <c r="SUD109" s="250"/>
      <c r="SUE109" s="250"/>
      <c r="SUF109" s="250"/>
      <c r="SUG109" s="250"/>
      <c r="SUH109" s="250"/>
      <c r="SUI109" s="250"/>
      <c r="SUJ109" s="250"/>
      <c r="SUK109" s="250"/>
      <c r="SUL109" s="250"/>
      <c r="SUM109" s="250"/>
      <c r="SUN109" s="250"/>
      <c r="SUO109" s="250"/>
      <c r="SUP109" s="250"/>
      <c r="SUQ109" s="250"/>
      <c r="SUR109" s="250"/>
      <c r="SUS109" s="250"/>
      <c r="SUT109" s="250"/>
      <c r="SUU109" s="250"/>
      <c r="SUV109" s="250"/>
      <c r="SUW109" s="250"/>
      <c r="SUX109" s="250"/>
      <c r="SUY109" s="250"/>
      <c r="SUZ109" s="250"/>
      <c r="SVA109" s="250"/>
      <c r="SVB109" s="250"/>
      <c r="SVC109" s="250"/>
      <c r="SVD109" s="250"/>
      <c r="SVE109" s="250"/>
      <c r="SVF109" s="250"/>
      <c r="SVG109" s="250"/>
      <c r="SVH109" s="250"/>
      <c r="SVI109" s="250"/>
      <c r="SVJ109" s="250"/>
      <c r="SVK109" s="250"/>
      <c r="SVL109" s="250"/>
      <c r="SVM109" s="250"/>
      <c r="SVN109" s="250"/>
      <c r="SVO109" s="250"/>
      <c r="SVP109" s="250"/>
      <c r="SVQ109" s="250"/>
      <c r="SVR109" s="250"/>
      <c r="SVS109" s="250"/>
      <c r="SVT109" s="250"/>
      <c r="SVU109" s="250"/>
      <c r="SVV109" s="250"/>
      <c r="SVW109" s="250"/>
      <c r="SVX109" s="250"/>
      <c r="SVY109" s="250"/>
      <c r="SVZ109" s="250"/>
      <c r="SWA109" s="250"/>
      <c r="SWB109" s="250"/>
      <c r="SWC109" s="250"/>
      <c r="SWD109" s="250"/>
      <c r="SWE109" s="250"/>
      <c r="SWF109" s="250"/>
      <c r="SWG109" s="250"/>
      <c r="SWH109" s="250"/>
      <c r="SWI109" s="250"/>
      <c r="SWJ109" s="250"/>
      <c r="SWK109" s="250"/>
      <c r="SWL109" s="250"/>
      <c r="SWM109" s="250"/>
      <c r="SWN109" s="250"/>
      <c r="SWO109" s="250"/>
      <c r="SWP109" s="250"/>
      <c r="SWQ109" s="250"/>
      <c r="SWR109" s="250"/>
      <c r="SWS109" s="250"/>
      <c r="SWT109" s="250"/>
      <c r="SWU109" s="250"/>
      <c r="SWV109" s="250"/>
      <c r="SWW109" s="250"/>
      <c r="SWX109" s="250"/>
      <c r="SWY109" s="250"/>
      <c r="SWZ109" s="250"/>
      <c r="SXA109" s="250"/>
      <c r="SXB109" s="250"/>
      <c r="SXC109" s="250"/>
      <c r="SXD109" s="250"/>
      <c r="SXE109" s="250"/>
      <c r="SXF109" s="250"/>
      <c r="SXG109" s="250"/>
      <c r="SXH109" s="250"/>
      <c r="SXI109" s="250"/>
      <c r="SXJ109" s="250"/>
      <c r="SXK109" s="250"/>
      <c r="SXL109" s="250"/>
      <c r="SXM109" s="250"/>
      <c r="SXN109" s="250"/>
      <c r="SXO109" s="250"/>
      <c r="SXP109" s="250"/>
      <c r="SXQ109" s="250"/>
      <c r="SXR109" s="250"/>
      <c r="SXS109" s="250"/>
      <c r="SXT109" s="250"/>
      <c r="SXU109" s="250"/>
      <c r="SXV109" s="250"/>
      <c r="SXW109" s="250"/>
      <c r="SXX109" s="250"/>
      <c r="SXY109" s="250"/>
      <c r="SXZ109" s="250"/>
      <c r="SYA109" s="250"/>
      <c r="SYB109" s="250"/>
      <c r="SYC109" s="250"/>
      <c r="SYD109" s="250"/>
      <c r="SYE109" s="250"/>
      <c r="SYF109" s="250"/>
      <c r="SYG109" s="250"/>
      <c r="SYH109" s="250"/>
      <c r="SYI109" s="250"/>
      <c r="SYJ109" s="250"/>
      <c r="SYK109" s="250"/>
      <c r="SYL109" s="250"/>
      <c r="SYM109" s="250"/>
      <c r="SYN109" s="250"/>
      <c r="SYO109" s="250"/>
      <c r="SYP109" s="250"/>
      <c r="SYQ109" s="250"/>
      <c r="SYR109" s="250"/>
      <c r="SYS109" s="250"/>
      <c r="SYT109" s="250"/>
      <c r="SYU109" s="250"/>
      <c r="SYV109" s="250"/>
      <c r="SYW109" s="250"/>
      <c r="SYX109" s="250"/>
      <c r="SYY109" s="250"/>
      <c r="SYZ109" s="250"/>
      <c r="SZA109" s="250"/>
      <c r="SZB109" s="250"/>
      <c r="SZC109" s="250"/>
      <c r="SZD109" s="250"/>
      <c r="SZE109" s="250"/>
      <c r="SZF109" s="250"/>
      <c r="SZG109" s="250"/>
      <c r="SZH109" s="250"/>
      <c r="SZI109" s="250"/>
      <c r="SZJ109" s="250"/>
      <c r="SZK109" s="250"/>
      <c r="SZL109" s="250"/>
      <c r="SZM109" s="250"/>
      <c r="SZN109" s="250"/>
      <c r="SZO109" s="250"/>
      <c r="SZP109" s="250"/>
      <c r="SZQ109" s="250"/>
      <c r="SZR109" s="250"/>
      <c r="SZS109" s="250"/>
      <c r="SZT109" s="250"/>
      <c r="SZU109" s="250"/>
      <c r="SZV109" s="250"/>
      <c r="SZW109" s="250"/>
      <c r="SZX109" s="250"/>
      <c r="SZY109" s="250"/>
      <c r="SZZ109" s="250"/>
      <c r="TAA109" s="250"/>
      <c r="TAB109" s="250"/>
      <c r="TAC109" s="250"/>
      <c r="TAD109" s="250"/>
      <c r="TAE109" s="250"/>
      <c r="TAF109" s="250"/>
      <c r="TAG109" s="250"/>
      <c r="TAH109" s="250"/>
      <c r="TAI109" s="250"/>
      <c r="TAJ109" s="250"/>
      <c r="TAK109" s="250"/>
      <c r="TAL109" s="250"/>
      <c r="TAM109" s="250"/>
      <c r="TAN109" s="250"/>
      <c r="TAO109" s="250"/>
      <c r="TAP109" s="250"/>
      <c r="TAQ109" s="250"/>
      <c r="TAR109" s="250"/>
      <c r="TAS109" s="250"/>
      <c r="TAT109" s="250"/>
      <c r="TAU109" s="250"/>
      <c r="TAV109" s="250"/>
      <c r="TAW109" s="250"/>
      <c r="TAX109" s="250"/>
      <c r="TAY109" s="250"/>
      <c r="TAZ109" s="250"/>
      <c r="TBA109" s="250"/>
      <c r="TBB109" s="250"/>
      <c r="TBC109" s="250"/>
      <c r="TBD109" s="250"/>
      <c r="TBE109" s="250"/>
      <c r="TBF109" s="250"/>
      <c r="TBG109" s="250"/>
      <c r="TBH109" s="250"/>
      <c r="TBI109" s="250"/>
      <c r="TBJ109" s="250"/>
      <c r="TBK109" s="250"/>
      <c r="TBL109" s="250"/>
      <c r="TBM109" s="250"/>
      <c r="TBN109" s="250"/>
      <c r="TBO109" s="250"/>
      <c r="TBP109" s="250"/>
      <c r="TBQ109" s="250"/>
      <c r="TBR109" s="250"/>
      <c r="TBS109" s="250"/>
      <c r="TBT109" s="250"/>
      <c r="TBU109" s="250"/>
      <c r="TBV109" s="250"/>
      <c r="TBW109" s="250"/>
      <c r="TBX109" s="250"/>
      <c r="TBY109" s="250"/>
      <c r="TBZ109" s="250"/>
      <c r="TCA109" s="250"/>
      <c r="TCB109" s="250"/>
      <c r="TCC109" s="250"/>
      <c r="TCD109" s="250"/>
      <c r="TCE109" s="250"/>
      <c r="TCF109" s="250"/>
      <c r="TCG109" s="250"/>
      <c r="TCH109" s="250"/>
      <c r="TCI109" s="250"/>
      <c r="TCJ109" s="250"/>
      <c r="TCK109" s="250"/>
      <c r="TCL109" s="250"/>
      <c r="TCM109" s="250"/>
      <c r="TCN109" s="250"/>
      <c r="TCO109" s="250"/>
      <c r="TCP109" s="250"/>
      <c r="TCQ109" s="250"/>
      <c r="TCR109" s="250"/>
      <c r="TCS109" s="250"/>
      <c r="TCT109" s="250"/>
      <c r="TCU109" s="250"/>
      <c r="TCV109" s="250"/>
      <c r="TCW109" s="250"/>
      <c r="TCX109" s="250"/>
      <c r="TCY109" s="250"/>
      <c r="TCZ109" s="250"/>
      <c r="TDA109" s="250"/>
      <c r="TDB109" s="250"/>
      <c r="TDC109" s="250"/>
      <c r="TDD109" s="250"/>
      <c r="TDE109" s="250"/>
      <c r="TDF109" s="250"/>
      <c r="TDG109" s="250"/>
      <c r="TDH109" s="250"/>
      <c r="TDI109" s="250"/>
      <c r="TDJ109" s="250"/>
      <c r="TDK109" s="250"/>
      <c r="TDL109" s="250"/>
      <c r="TDM109" s="250"/>
      <c r="TDN109" s="250"/>
      <c r="TDO109" s="250"/>
      <c r="TDP109" s="250"/>
      <c r="TDQ109" s="250"/>
      <c r="TDR109" s="250"/>
      <c r="TDS109" s="250"/>
      <c r="TDT109" s="250"/>
      <c r="TDU109" s="250"/>
      <c r="TDV109" s="250"/>
      <c r="TDW109" s="250"/>
      <c r="TDX109" s="250"/>
      <c r="TDY109" s="250"/>
      <c r="TDZ109" s="250"/>
      <c r="TEA109" s="250"/>
      <c r="TEB109" s="250"/>
      <c r="TEC109" s="250"/>
      <c r="TED109" s="250"/>
      <c r="TEE109" s="250"/>
      <c r="TEF109" s="250"/>
      <c r="TEG109" s="250"/>
      <c r="TEH109" s="250"/>
      <c r="TEI109" s="250"/>
      <c r="TEJ109" s="250"/>
      <c r="TEK109" s="250"/>
      <c r="TEL109" s="250"/>
      <c r="TEM109" s="250"/>
      <c r="TEN109" s="250"/>
      <c r="TEO109" s="250"/>
      <c r="TEP109" s="250"/>
      <c r="TEQ109" s="250"/>
      <c r="TER109" s="250"/>
      <c r="TES109" s="250"/>
      <c r="TET109" s="250"/>
      <c r="TEU109" s="250"/>
      <c r="TEV109" s="250"/>
      <c r="TEW109" s="250"/>
      <c r="TEX109" s="250"/>
      <c r="TEY109" s="250"/>
      <c r="TEZ109" s="250"/>
      <c r="TFA109" s="250"/>
      <c r="TFB109" s="250"/>
      <c r="TFC109" s="250"/>
      <c r="TFD109" s="250"/>
      <c r="TFE109" s="250"/>
      <c r="TFF109" s="250"/>
      <c r="TFG109" s="250"/>
      <c r="TFH109" s="250"/>
      <c r="TFI109" s="250"/>
      <c r="TFJ109" s="250"/>
      <c r="TFK109" s="250"/>
      <c r="TFL109" s="250"/>
      <c r="TFM109" s="250"/>
      <c r="TFN109" s="250"/>
      <c r="TFO109" s="250"/>
      <c r="TFP109" s="250"/>
      <c r="TFQ109" s="250"/>
      <c r="TFR109" s="250"/>
      <c r="TFS109" s="250"/>
      <c r="TFT109" s="250"/>
      <c r="TFU109" s="250"/>
      <c r="TFV109" s="250"/>
      <c r="TFW109" s="250"/>
      <c r="TFX109" s="250"/>
      <c r="TFY109" s="250"/>
      <c r="TFZ109" s="250"/>
      <c r="TGA109" s="250"/>
      <c r="TGB109" s="250"/>
      <c r="TGC109" s="250"/>
      <c r="TGD109" s="250"/>
      <c r="TGE109" s="250"/>
      <c r="TGF109" s="250"/>
      <c r="TGG109" s="250"/>
      <c r="TGH109" s="250"/>
      <c r="TGI109" s="250"/>
      <c r="TGJ109" s="250"/>
      <c r="TGK109" s="250"/>
      <c r="TGL109" s="250"/>
      <c r="TGM109" s="250"/>
      <c r="TGN109" s="250"/>
      <c r="TGO109" s="250"/>
      <c r="TGP109" s="250"/>
      <c r="TGQ109" s="250"/>
      <c r="TGR109" s="250"/>
      <c r="TGS109" s="250"/>
      <c r="TGT109" s="250"/>
      <c r="TGU109" s="250"/>
      <c r="TGV109" s="250"/>
      <c r="TGW109" s="250"/>
      <c r="TGX109" s="250"/>
      <c r="TGY109" s="250"/>
      <c r="TGZ109" s="250"/>
      <c r="THA109" s="250"/>
      <c r="THB109" s="250"/>
      <c r="THC109" s="250"/>
      <c r="THD109" s="250"/>
      <c r="THE109" s="250"/>
      <c r="THF109" s="250"/>
      <c r="THG109" s="250"/>
      <c r="THH109" s="250"/>
      <c r="THI109" s="250"/>
      <c r="THJ109" s="250"/>
      <c r="THK109" s="250"/>
      <c r="THL109" s="250"/>
      <c r="THM109" s="250"/>
      <c r="THN109" s="250"/>
      <c r="THO109" s="250"/>
      <c r="THP109" s="250"/>
      <c r="THQ109" s="250"/>
      <c r="THR109" s="250"/>
      <c r="THS109" s="250"/>
      <c r="THT109" s="250"/>
      <c r="THU109" s="250"/>
      <c r="THV109" s="250"/>
      <c r="THW109" s="250"/>
      <c r="THX109" s="250"/>
      <c r="THY109" s="250"/>
      <c r="THZ109" s="250"/>
      <c r="TIA109" s="250"/>
      <c r="TIB109" s="250"/>
      <c r="TIC109" s="250"/>
      <c r="TID109" s="250"/>
      <c r="TIE109" s="250"/>
      <c r="TIF109" s="250"/>
      <c r="TIG109" s="250"/>
      <c r="TIH109" s="250"/>
      <c r="TII109" s="250"/>
      <c r="TIJ109" s="250"/>
      <c r="TIK109" s="250"/>
      <c r="TIL109" s="250"/>
      <c r="TIM109" s="250"/>
      <c r="TIN109" s="250"/>
      <c r="TIO109" s="250"/>
      <c r="TIP109" s="250"/>
      <c r="TIQ109" s="250"/>
      <c r="TIR109" s="250"/>
      <c r="TIS109" s="250"/>
      <c r="TIT109" s="250"/>
      <c r="TIU109" s="250"/>
      <c r="TIV109" s="250"/>
      <c r="TIW109" s="250"/>
      <c r="TIX109" s="250"/>
      <c r="TIY109" s="250"/>
      <c r="TIZ109" s="250"/>
      <c r="TJA109" s="250"/>
      <c r="TJB109" s="250"/>
      <c r="TJC109" s="250"/>
      <c r="TJD109" s="250"/>
      <c r="TJE109" s="250"/>
      <c r="TJF109" s="250"/>
      <c r="TJG109" s="250"/>
      <c r="TJH109" s="250"/>
      <c r="TJI109" s="250"/>
      <c r="TJJ109" s="250"/>
      <c r="TJK109" s="250"/>
      <c r="TJL109" s="250"/>
      <c r="TJM109" s="250"/>
      <c r="TJN109" s="250"/>
      <c r="TJO109" s="250"/>
      <c r="TJP109" s="250"/>
      <c r="TJQ109" s="250"/>
      <c r="TJR109" s="250"/>
      <c r="TJS109" s="250"/>
      <c r="TJT109" s="250"/>
      <c r="TJU109" s="250"/>
      <c r="TJV109" s="250"/>
      <c r="TJW109" s="250"/>
      <c r="TJX109" s="250"/>
      <c r="TJY109" s="250"/>
      <c r="TJZ109" s="250"/>
      <c r="TKA109" s="250"/>
      <c r="TKB109" s="250"/>
      <c r="TKC109" s="250"/>
      <c r="TKD109" s="250"/>
      <c r="TKE109" s="250"/>
      <c r="TKF109" s="250"/>
      <c r="TKG109" s="250"/>
      <c r="TKH109" s="250"/>
      <c r="TKI109" s="250"/>
      <c r="TKJ109" s="250"/>
      <c r="TKK109" s="250"/>
      <c r="TKL109" s="250"/>
      <c r="TKM109" s="250"/>
      <c r="TKN109" s="250"/>
      <c r="TKO109" s="250"/>
      <c r="TKP109" s="250"/>
      <c r="TKQ109" s="250"/>
      <c r="TKR109" s="250"/>
      <c r="TKS109" s="250"/>
      <c r="TKT109" s="250"/>
      <c r="TKU109" s="250"/>
      <c r="TKV109" s="250"/>
      <c r="TKW109" s="250"/>
      <c r="TKX109" s="250"/>
      <c r="TKY109" s="250"/>
      <c r="TKZ109" s="250"/>
      <c r="TLA109" s="250"/>
      <c r="TLB109" s="250"/>
      <c r="TLC109" s="250"/>
      <c r="TLD109" s="250"/>
      <c r="TLE109" s="250"/>
      <c r="TLF109" s="250"/>
      <c r="TLG109" s="250"/>
      <c r="TLH109" s="250"/>
      <c r="TLI109" s="250"/>
      <c r="TLJ109" s="250"/>
      <c r="TLK109" s="250"/>
      <c r="TLL109" s="250"/>
      <c r="TLM109" s="250"/>
      <c r="TLN109" s="250"/>
      <c r="TLO109" s="250"/>
      <c r="TLP109" s="250"/>
      <c r="TLQ109" s="250"/>
      <c r="TLR109" s="250"/>
      <c r="TLS109" s="250"/>
      <c r="TLT109" s="250"/>
      <c r="TLU109" s="250"/>
      <c r="TLV109" s="250"/>
      <c r="TLW109" s="250"/>
      <c r="TLX109" s="250"/>
      <c r="TLY109" s="250"/>
      <c r="TLZ109" s="250"/>
      <c r="TMA109" s="250"/>
      <c r="TMB109" s="250"/>
      <c r="TMC109" s="250"/>
      <c r="TMD109" s="250"/>
      <c r="TME109" s="250"/>
      <c r="TMF109" s="250"/>
      <c r="TMG109" s="250"/>
      <c r="TMH109" s="250"/>
      <c r="TMI109" s="250"/>
      <c r="TMJ109" s="250"/>
      <c r="TMK109" s="250"/>
      <c r="TML109" s="250"/>
      <c r="TMM109" s="250"/>
      <c r="TMN109" s="250"/>
      <c r="TMO109" s="250"/>
      <c r="TMP109" s="250"/>
      <c r="TMQ109" s="250"/>
      <c r="TMR109" s="250"/>
      <c r="TMS109" s="250"/>
      <c r="TMT109" s="250"/>
      <c r="TMU109" s="250"/>
      <c r="TMV109" s="250"/>
      <c r="TMW109" s="250"/>
      <c r="TMX109" s="250"/>
      <c r="TMY109" s="250"/>
      <c r="TMZ109" s="250"/>
      <c r="TNA109" s="250"/>
      <c r="TNB109" s="250"/>
      <c r="TNC109" s="250"/>
      <c r="TND109" s="250"/>
      <c r="TNE109" s="250"/>
      <c r="TNF109" s="250"/>
      <c r="TNG109" s="250"/>
      <c r="TNH109" s="250"/>
      <c r="TNI109" s="250"/>
      <c r="TNJ109" s="250"/>
      <c r="TNK109" s="250"/>
      <c r="TNL109" s="250"/>
      <c r="TNM109" s="250"/>
      <c r="TNN109" s="250"/>
      <c r="TNO109" s="250"/>
      <c r="TNP109" s="250"/>
      <c r="TNQ109" s="250"/>
      <c r="TNR109" s="250"/>
      <c r="TNS109" s="250"/>
      <c r="TNT109" s="250"/>
      <c r="TNU109" s="250"/>
      <c r="TNV109" s="250"/>
      <c r="TNW109" s="250"/>
      <c r="TNX109" s="250"/>
      <c r="TNY109" s="250"/>
      <c r="TNZ109" s="250"/>
      <c r="TOA109" s="250"/>
      <c r="TOB109" s="250"/>
      <c r="TOC109" s="250"/>
      <c r="TOD109" s="250"/>
      <c r="TOE109" s="250"/>
      <c r="TOF109" s="250"/>
      <c r="TOG109" s="250"/>
      <c r="TOH109" s="250"/>
      <c r="TOI109" s="250"/>
      <c r="TOJ109" s="250"/>
      <c r="TOK109" s="250"/>
      <c r="TOL109" s="250"/>
      <c r="TOM109" s="250"/>
      <c r="TON109" s="250"/>
      <c r="TOO109" s="250"/>
      <c r="TOP109" s="250"/>
      <c r="TOQ109" s="250"/>
      <c r="TOR109" s="250"/>
      <c r="TOS109" s="250"/>
      <c r="TOT109" s="250"/>
      <c r="TOU109" s="250"/>
      <c r="TOV109" s="250"/>
      <c r="TOW109" s="250"/>
      <c r="TOX109" s="250"/>
      <c r="TOY109" s="250"/>
      <c r="TOZ109" s="250"/>
      <c r="TPA109" s="250"/>
      <c r="TPB109" s="250"/>
      <c r="TPC109" s="250"/>
      <c r="TPD109" s="250"/>
      <c r="TPE109" s="250"/>
      <c r="TPF109" s="250"/>
      <c r="TPG109" s="250"/>
      <c r="TPH109" s="250"/>
      <c r="TPI109" s="250"/>
      <c r="TPJ109" s="250"/>
      <c r="TPK109" s="250"/>
      <c r="TPL109" s="250"/>
      <c r="TPM109" s="250"/>
      <c r="TPN109" s="250"/>
      <c r="TPO109" s="250"/>
      <c r="TPP109" s="250"/>
      <c r="TPQ109" s="250"/>
      <c r="TPR109" s="250"/>
      <c r="TPS109" s="250"/>
      <c r="TPT109" s="250"/>
      <c r="TPU109" s="250"/>
      <c r="TPV109" s="250"/>
      <c r="TPW109" s="250"/>
      <c r="TPX109" s="250"/>
      <c r="TPY109" s="250"/>
      <c r="TPZ109" s="250"/>
      <c r="TQA109" s="250"/>
      <c r="TQB109" s="250"/>
      <c r="TQC109" s="250"/>
      <c r="TQD109" s="250"/>
      <c r="TQE109" s="250"/>
      <c r="TQF109" s="250"/>
      <c r="TQG109" s="250"/>
      <c r="TQH109" s="250"/>
      <c r="TQI109" s="250"/>
      <c r="TQJ109" s="250"/>
      <c r="TQK109" s="250"/>
      <c r="TQL109" s="250"/>
      <c r="TQM109" s="250"/>
      <c r="TQN109" s="250"/>
      <c r="TQO109" s="250"/>
      <c r="TQP109" s="250"/>
      <c r="TQQ109" s="250"/>
      <c r="TQR109" s="250"/>
      <c r="TQS109" s="250"/>
      <c r="TQT109" s="250"/>
      <c r="TQU109" s="250"/>
      <c r="TQV109" s="250"/>
      <c r="TQW109" s="250"/>
      <c r="TQX109" s="250"/>
      <c r="TQY109" s="250"/>
      <c r="TQZ109" s="250"/>
      <c r="TRA109" s="250"/>
      <c r="TRB109" s="250"/>
      <c r="TRC109" s="250"/>
      <c r="TRD109" s="250"/>
      <c r="TRE109" s="250"/>
      <c r="TRF109" s="250"/>
      <c r="TRG109" s="250"/>
      <c r="TRH109" s="250"/>
      <c r="TRI109" s="250"/>
      <c r="TRJ109" s="250"/>
      <c r="TRK109" s="250"/>
      <c r="TRL109" s="250"/>
      <c r="TRM109" s="250"/>
      <c r="TRN109" s="250"/>
      <c r="TRO109" s="250"/>
      <c r="TRP109" s="250"/>
      <c r="TRQ109" s="250"/>
      <c r="TRR109" s="250"/>
      <c r="TRS109" s="250"/>
      <c r="TRT109" s="250"/>
      <c r="TRU109" s="250"/>
      <c r="TRV109" s="250"/>
      <c r="TRW109" s="250"/>
      <c r="TRX109" s="250"/>
      <c r="TRY109" s="250"/>
      <c r="TRZ109" s="250"/>
      <c r="TSA109" s="250"/>
      <c r="TSB109" s="250"/>
      <c r="TSC109" s="250"/>
      <c r="TSD109" s="250"/>
      <c r="TSE109" s="250"/>
      <c r="TSF109" s="250"/>
      <c r="TSG109" s="250"/>
      <c r="TSH109" s="250"/>
      <c r="TSI109" s="250"/>
      <c r="TSJ109" s="250"/>
      <c r="TSK109" s="250"/>
      <c r="TSL109" s="250"/>
      <c r="TSM109" s="250"/>
      <c r="TSN109" s="250"/>
      <c r="TSO109" s="250"/>
      <c r="TSP109" s="250"/>
      <c r="TSQ109" s="250"/>
      <c r="TSR109" s="250"/>
      <c r="TSS109" s="250"/>
      <c r="TST109" s="250"/>
      <c r="TSU109" s="250"/>
      <c r="TSV109" s="250"/>
      <c r="TSW109" s="250"/>
      <c r="TSX109" s="250"/>
      <c r="TSY109" s="250"/>
      <c r="TSZ109" s="250"/>
      <c r="TTA109" s="250"/>
      <c r="TTB109" s="250"/>
      <c r="TTC109" s="250"/>
      <c r="TTD109" s="250"/>
      <c r="TTE109" s="250"/>
      <c r="TTF109" s="250"/>
      <c r="TTG109" s="250"/>
      <c r="TTH109" s="250"/>
      <c r="TTI109" s="250"/>
      <c r="TTJ109" s="250"/>
      <c r="TTK109" s="250"/>
      <c r="TTL109" s="250"/>
      <c r="TTM109" s="250"/>
      <c r="TTN109" s="250"/>
      <c r="TTO109" s="250"/>
      <c r="TTP109" s="250"/>
      <c r="TTQ109" s="250"/>
      <c r="TTR109" s="250"/>
      <c r="TTS109" s="250"/>
      <c r="TTT109" s="250"/>
      <c r="TTU109" s="250"/>
      <c r="TTV109" s="250"/>
      <c r="TTW109" s="250"/>
      <c r="TTX109" s="250"/>
      <c r="TTY109" s="250"/>
      <c r="TTZ109" s="250"/>
      <c r="TUA109" s="250"/>
      <c r="TUB109" s="250"/>
      <c r="TUC109" s="250"/>
      <c r="TUD109" s="250"/>
      <c r="TUE109" s="250"/>
      <c r="TUF109" s="250"/>
      <c r="TUG109" s="250"/>
      <c r="TUH109" s="250"/>
      <c r="TUI109" s="250"/>
      <c r="TUJ109" s="250"/>
      <c r="TUK109" s="250"/>
      <c r="TUL109" s="250"/>
      <c r="TUM109" s="250"/>
      <c r="TUN109" s="250"/>
      <c r="TUO109" s="250"/>
      <c r="TUP109" s="250"/>
      <c r="TUQ109" s="250"/>
      <c r="TUR109" s="250"/>
      <c r="TUS109" s="250"/>
      <c r="TUT109" s="250"/>
      <c r="TUU109" s="250"/>
      <c r="TUV109" s="250"/>
      <c r="TUW109" s="250"/>
      <c r="TUX109" s="250"/>
      <c r="TUY109" s="250"/>
      <c r="TUZ109" s="250"/>
      <c r="TVA109" s="250"/>
      <c r="TVB109" s="250"/>
      <c r="TVC109" s="250"/>
      <c r="TVD109" s="250"/>
      <c r="TVE109" s="250"/>
      <c r="TVF109" s="250"/>
      <c r="TVG109" s="250"/>
      <c r="TVH109" s="250"/>
      <c r="TVI109" s="250"/>
      <c r="TVJ109" s="250"/>
      <c r="TVK109" s="250"/>
      <c r="TVL109" s="250"/>
      <c r="TVM109" s="250"/>
      <c r="TVN109" s="250"/>
      <c r="TVO109" s="250"/>
      <c r="TVP109" s="250"/>
      <c r="TVQ109" s="250"/>
      <c r="TVR109" s="250"/>
      <c r="TVS109" s="250"/>
      <c r="TVT109" s="250"/>
      <c r="TVU109" s="250"/>
      <c r="TVV109" s="250"/>
      <c r="TVW109" s="250"/>
      <c r="TVX109" s="250"/>
      <c r="TVY109" s="250"/>
      <c r="TVZ109" s="250"/>
      <c r="TWA109" s="250"/>
      <c r="TWB109" s="250"/>
      <c r="TWC109" s="250"/>
      <c r="TWD109" s="250"/>
      <c r="TWE109" s="250"/>
      <c r="TWF109" s="250"/>
      <c r="TWG109" s="250"/>
      <c r="TWH109" s="250"/>
      <c r="TWI109" s="250"/>
      <c r="TWJ109" s="250"/>
      <c r="TWK109" s="250"/>
      <c r="TWL109" s="250"/>
      <c r="TWM109" s="250"/>
      <c r="TWN109" s="250"/>
      <c r="TWO109" s="250"/>
      <c r="TWP109" s="250"/>
      <c r="TWQ109" s="250"/>
      <c r="TWR109" s="250"/>
      <c r="TWS109" s="250"/>
      <c r="TWT109" s="250"/>
      <c r="TWU109" s="250"/>
      <c r="TWV109" s="250"/>
      <c r="TWW109" s="250"/>
      <c r="TWX109" s="250"/>
      <c r="TWY109" s="250"/>
      <c r="TWZ109" s="250"/>
      <c r="TXA109" s="250"/>
      <c r="TXB109" s="250"/>
      <c r="TXC109" s="250"/>
      <c r="TXD109" s="250"/>
      <c r="TXE109" s="250"/>
      <c r="TXF109" s="250"/>
      <c r="TXG109" s="250"/>
      <c r="TXH109" s="250"/>
      <c r="TXI109" s="250"/>
      <c r="TXJ109" s="250"/>
      <c r="TXK109" s="250"/>
      <c r="TXL109" s="250"/>
      <c r="TXM109" s="250"/>
      <c r="TXN109" s="250"/>
      <c r="TXO109" s="250"/>
      <c r="TXP109" s="250"/>
      <c r="TXQ109" s="250"/>
      <c r="TXR109" s="250"/>
      <c r="TXS109" s="250"/>
      <c r="TXT109" s="250"/>
      <c r="TXU109" s="250"/>
      <c r="TXV109" s="250"/>
      <c r="TXW109" s="250"/>
      <c r="TXX109" s="250"/>
      <c r="TXY109" s="250"/>
      <c r="TXZ109" s="250"/>
      <c r="TYA109" s="250"/>
      <c r="TYB109" s="250"/>
      <c r="TYC109" s="250"/>
      <c r="TYD109" s="250"/>
      <c r="TYE109" s="250"/>
      <c r="TYF109" s="250"/>
      <c r="TYG109" s="250"/>
      <c r="TYH109" s="250"/>
      <c r="TYI109" s="250"/>
      <c r="TYJ109" s="250"/>
      <c r="TYK109" s="250"/>
      <c r="TYL109" s="250"/>
      <c r="TYM109" s="250"/>
      <c r="TYN109" s="250"/>
      <c r="TYO109" s="250"/>
      <c r="TYP109" s="250"/>
      <c r="TYQ109" s="250"/>
      <c r="TYR109" s="250"/>
      <c r="TYS109" s="250"/>
      <c r="TYT109" s="250"/>
      <c r="TYU109" s="250"/>
      <c r="TYV109" s="250"/>
      <c r="TYW109" s="250"/>
      <c r="TYX109" s="250"/>
      <c r="TYY109" s="250"/>
      <c r="TYZ109" s="250"/>
      <c r="TZA109" s="250"/>
      <c r="TZB109" s="250"/>
      <c r="TZC109" s="250"/>
      <c r="TZD109" s="250"/>
      <c r="TZE109" s="250"/>
      <c r="TZF109" s="250"/>
      <c r="TZG109" s="250"/>
      <c r="TZH109" s="250"/>
      <c r="TZI109" s="250"/>
      <c r="TZJ109" s="250"/>
      <c r="TZK109" s="250"/>
      <c r="TZL109" s="250"/>
      <c r="TZM109" s="250"/>
      <c r="TZN109" s="250"/>
      <c r="TZO109" s="250"/>
      <c r="TZP109" s="250"/>
      <c r="TZQ109" s="250"/>
      <c r="TZR109" s="250"/>
      <c r="TZS109" s="250"/>
      <c r="TZT109" s="250"/>
      <c r="TZU109" s="250"/>
      <c r="TZV109" s="250"/>
      <c r="TZW109" s="250"/>
      <c r="TZX109" s="250"/>
      <c r="TZY109" s="250"/>
      <c r="TZZ109" s="250"/>
      <c r="UAA109" s="250"/>
      <c r="UAB109" s="250"/>
      <c r="UAC109" s="250"/>
      <c r="UAD109" s="250"/>
      <c r="UAE109" s="250"/>
      <c r="UAF109" s="250"/>
      <c r="UAG109" s="250"/>
      <c r="UAH109" s="250"/>
      <c r="UAI109" s="250"/>
      <c r="UAJ109" s="250"/>
      <c r="UAK109" s="250"/>
      <c r="UAL109" s="250"/>
      <c r="UAM109" s="250"/>
      <c r="UAN109" s="250"/>
      <c r="UAO109" s="250"/>
      <c r="UAP109" s="250"/>
      <c r="UAQ109" s="250"/>
      <c r="UAR109" s="250"/>
      <c r="UAS109" s="250"/>
      <c r="UAT109" s="250"/>
      <c r="UAU109" s="250"/>
      <c r="UAV109" s="250"/>
      <c r="UAW109" s="250"/>
      <c r="UAX109" s="250"/>
      <c r="UAY109" s="250"/>
      <c r="UAZ109" s="250"/>
      <c r="UBA109" s="250"/>
      <c r="UBB109" s="250"/>
      <c r="UBC109" s="250"/>
      <c r="UBD109" s="250"/>
      <c r="UBE109" s="250"/>
      <c r="UBF109" s="250"/>
      <c r="UBG109" s="250"/>
      <c r="UBH109" s="250"/>
      <c r="UBI109" s="250"/>
      <c r="UBJ109" s="250"/>
      <c r="UBK109" s="250"/>
      <c r="UBL109" s="250"/>
      <c r="UBM109" s="250"/>
      <c r="UBN109" s="250"/>
      <c r="UBO109" s="250"/>
      <c r="UBP109" s="250"/>
      <c r="UBQ109" s="250"/>
      <c r="UBR109" s="250"/>
      <c r="UBS109" s="250"/>
      <c r="UBT109" s="250"/>
      <c r="UBU109" s="250"/>
      <c r="UBV109" s="250"/>
      <c r="UBW109" s="250"/>
      <c r="UBX109" s="250"/>
      <c r="UBY109" s="250"/>
      <c r="UBZ109" s="250"/>
      <c r="UCA109" s="250"/>
      <c r="UCB109" s="250"/>
      <c r="UCC109" s="250"/>
      <c r="UCD109" s="250"/>
      <c r="UCE109" s="250"/>
      <c r="UCF109" s="250"/>
      <c r="UCG109" s="250"/>
      <c r="UCH109" s="250"/>
      <c r="UCI109" s="250"/>
      <c r="UCJ109" s="250"/>
      <c r="UCK109" s="250"/>
      <c r="UCL109" s="250"/>
      <c r="UCM109" s="250"/>
      <c r="UCN109" s="250"/>
      <c r="UCO109" s="250"/>
      <c r="UCP109" s="250"/>
      <c r="UCQ109" s="250"/>
      <c r="UCR109" s="250"/>
      <c r="UCS109" s="250"/>
      <c r="UCT109" s="250"/>
      <c r="UCU109" s="250"/>
      <c r="UCV109" s="250"/>
      <c r="UCW109" s="250"/>
      <c r="UCX109" s="250"/>
      <c r="UCY109" s="250"/>
      <c r="UCZ109" s="250"/>
      <c r="UDA109" s="250"/>
      <c r="UDB109" s="250"/>
      <c r="UDC109" s="250"/>
      <c r="UDD109" s="250"/>
      <c r="UDE109" s="250"/>
      <c r="UDF109" s="250"/>
      <c r="UDG109" s="250"/>
      <c r="UDH109" s="250"/>
      <c r="UDI109" s="250"/>
      <c r="UDJ109" s="250"/>
      <c r="UDK109" s="250"/>
      <c r="UDL109" s="250"/>
      <c r="UDM109" s="250"/>
      <c r="UDN109" s="250"/>
      <c r="UDO109" s="250"/>
      <c r="UDP109" s="250"/>
      <c r="UDQ109" s="250"/>
      <c r="UDR109" s="250"/>
      <c r="UDS109" s="250"/>
      <c r="UDT109" s="250"/>
      <c r="UDU109" s="250"/>
      <c r="UDV109" s="250"/>
      <c r="UDW109" s="250"/>
      <c r="UDX109" s="250"/>
      <c r="UDY109" s="250"/>
      <c r="UDZ109" s="250"/>
      <c r="UEA109" s="250"/>
      <c r="UEB109" s="250"/>
      <c r="UEC109" s="250"/>
      <c r="UED109" s="250"/>
      <c r="UEE109" s="250"/>
      <c r="UEF109" s="250"/>
      <c r="UEG109" s="250"/>
      <c r="UEH109" s="250"/>
      <c r="UEI109" s="250"/>
      <c r="UEJ109" s="250"/>
      <c r="UEK109" s="250"/>
      <c r="UEL109" s="250"/>
      <c r="UEM109" s="250"/>
      <c r="UEN109" s="250"/>
      <c r="UEO109" s="250"/>
      <c r="UEP109" s="250"/>
      <c r="UEQ109" s="250"/>
      <c r="UER109" s="250"/>
      <c r="UES109" s="250"/>
      <c r="UET109" s="250"/>
      <c r="UEU109" s="250"/>
      <c r="UEV109" s="250"/>
      <c r="UEW109" s="250"/>
      <c r="UEX109" s="250"/>
      <c r="UEY109" s="250"/>
      <c r="UEZ109" s="250"/>
      <c r="UFA109" s="250"/>
      <c r="UFB109" s="250"/>
      <c r="UFC109" s="250"/>
      <c r="UFD109" s="250"/>
      <c r="UFE109" s="250"/>
      <c r="UFF109" s="250"/>
      <c r="UFG109" s="250"/>
      <c r="UFH109" s="250"/>
      <c r="UFI109" s="250"/>
      <c r="UFJ109" s="250"/>
      <c r="UFK109" s="250"/>
      <c r="UFL109" s="250"/>
      <c r="UFM109" s="250"/>
      <c r="UFN109" s="250"/>
      <c r="UFO109" s="250"/>
      <c r="UFP109" s="250"/>
      <c r="UFQ109" s="250"/>
      <c r="UFR109" s="250"/>
      <c r="UFS109" s="250"/>
      <c r="UFT109" s="250"/>
      <c r="UFU109" s="250"/>
      <c r="UFV109" s="250"/>
      <c r="UFW109" s="250"/>
      <c r="UFX109" s="250"/>
      <c r="UFY109" s="250"/>
      <c r="UFZ109" s="250"/>
      <c r="UGA109" s="250"/>
      <c r="UGB109" s="250"/>
      <c r="UGC109" s="250"/>
      <c r="UGD109" s="250"/>
      <c r="UGE109" s="250"/>
      <c r="UGF109" s="250"/>
      <c r="UGG109" s="250"/>
      <c r="UGH109" s="250"/>
      <c r="UGI109" s="250"/>
      <c r="UGJ109" s="250"/>
      <c r="UGK109" s="250"/>
      <c r="UGL109" s="250"/>
      <c r="UGM109" s="250"/>
      <c r="UGN109" s="250"/>
      <c r="UGO109" s="250"/>
      <c r="UGP109" s="250"/>
      <c r="UGQ109" s="250"/>
      <c r="UGR109" s="250"/>
      <c r="UGS109" s="250"/>
      <c r="UGT109" s="250"/>
      <c r="UGU109" s="250"/>
      <c r="UGV109" s="250"/>
      <c r="UGW109" s="250"/>
      <c r="UGX109" s="250"/>
      <c r="UGY109" s="250"/>
      <c r="UGZ109" s="250"/>
      <c r="UHA109" s="250"/>
      <c r="UHB109" s="250"/>
      <c r="UHC109" s="250"/>
      <c r="UHD109" s="250"/>
      <c r="UHE109" s="250"/>
      <c r="UHF109" s="250"/>
      <c r="UHG109" s="250"/>
      <c r="UHH109" s="250"/>
      <c r="UHI109" s="250"/>
      <c r="UHJ109" s="250"/>
      <c r="UHK109" s="250"/>
      <c r="UHL109" s="250"/>
      <c r="UHM109" s="250"/>
      <c r="UHN109" s="250"/>
      <c r="UHO109" s="250"/>
      <c r="UHP109" s="250"/>
      <c r="UHQ109" s="250"/>
      <c r="UHR109" s="250"/>
      <c r="UHS109" s="250"/>
      <c r="UHT109" s="250"/>
      <c r="UHU109" s="250"/>
      <c r="UHV109" s="250"/>
      <c r="UHW109" s="250"/>
      <c r="UHX109" s="250"/>
      <c r="UHY109" s="250"/>
      <c r="UHZ109" s="250"/>
      <c r="UIA109" s="250"/>
      <c r="UIB109" s="250"/>
      <c r="UIC109" s="250"/>
      <c r="UID109" s="250"/>
      <c r="UIE109" s="250"/>
      <c r="UIF109" s="250"/>
      <c r="UIG109" s="250"/>
      <c r="UIH109" s="250"/>
      <c r="UII109" s="250"/>
      <c r="UIJ109" s="250"/>
      <c r="UIK109" s="250"/>
      <c r="UIL109" s="250"/>
      <c r="UIM109" s="250"/>
      <c r="UIN109" s="250"/>
      <c r="UIO109" s="250"/>
      <c r="UIP109" s="250"/>
      <c r="UIQ109" s="250"/>
      <c r="UIR109" s="250"/>
      <c r="UIS109" s="250"/>
      <c r="UIT109" s="250"/>
      <c r="UIU109" s="250"/>
      <c r="UIV109" s="250"/>
      <c r="UIW109" s="250"/>
      <c r="UIX109" s="250"/>
      <c r="UIY109" s="250"/>
      <c r="UIZ109" s="250"/>
      <c r="UJA109" s="250"/>
      <c r="UJB109" s="250"/>
      <c r="UJC109" s="250"/>
      <c r="UJD109" s="250"/>
      <c r="UJE109" s="250"/>
      <c r="UJF109" s="250"/>
      <c r="UJG109" s="250"/>
      <c r="UJH109" s="250"/>
      <c r="UJI109" s="250"/>
      <c r="UJJ109" s="250"/>
      <c r="UJK109" s="250"/>
      <c r="UJL109" s="250"/>
      <c r="UJM109" s="250"/>
      <c r="UJN109" s="250"/>
      <c r="UJO109" s="250"/>
      <c r="UJP109" s="250"/>
      <c r="UJQ109" s="250"/>
      <c r="UJR109" s="250"/>
      <c r="UJS109" s="250"/>
      <c r="UJT109" s="250"/>
      <c r="UJU109" s="250"/>
      <c r="UJV109" s="250"/>
      <c r="UJW109" s="250"/>
      <c r="UJX109" s="250"/>
      <c r="UJY109" s="250"/>
      <c r="UJZ109" s="250"/>
      <c r="UKA109" s="250"/>
      <c r="UKB109" s="250"/>
      <c r="UKC109" s="250"/>
      <c r="UKD109" s="250"/>
      <c r="UKE109" s="250"/>
      <c r="UKF109" s="250"/>
      <c r="UKG109" s="250"/>
      <c r="UKH109" s="250"/>
      <c r="UKI109" s="250"/>
      <c r="UKJ109" s="250"/>
      <c r="UKK109" s="250"/>
      <c r="UKL109" s="250"/>
      <c r="UKM109" s="250"/>
      <c r="UKN109" s="250"/>
      <c r="UKO109" s="250"/>
      <c r="UKP109" s="250"/>
      <c r="UKQ109" s="250"/>
      <c r="UKR109" s="250"/>
      <c r="UKS109" s="250"/>
      <c r="UKT109" s="250"/>
      <c r="UKU109" s="250"/>
      <c r="UKV109" s="250"/>
      <c r="UKW109" s="250"/>
      <c r="UKX109" s="250"/>
      <c r="UKY109" s="250"/>
      <c r="UKZ109" s="250"/>
      <c r="ULA109" s="250"/>
      <c r="ULB109" s="250"/>
      <c r="ULC109" s="250"/>
      <c r="ULD109" s="250"/>
      <c r="ULE109" s="250"/>
      <c r="ULF109" s="250"/>
      <c r="ULG109" s="250"/>
      <c r="ULH109" s="250"/>
      <c r="ULI109" s="250"/>
      <c r="ULJ109" s="250"/>
      <c r="ULK109" s="250"/>
      <c r="ULL109" s="250"/>
      <c r="ULM109" s="250"/>
      <c r="ULN109" s="250"/>
      <c r="ULO109" s="250"/>
      <c r="ULP109" s="250"/>
      <c r="ULQ109" s="250"/>
      <c r="ULR109" s="250"/>
      <c r="ULS109" s="250"/>
      <c r="ULT109" s="250"/>
      <c r="ULU109" s="250"/>
      <c r="ULV109" s="250"/>
      <c r="ULW109" s="250"/>
      <c r="ULX109" s="250"/>
      <c r="ULY109" s="250"/>
      <c r="ULZ109" s="250"/>
      <c r="UMA109" s="250"/>
      <c r="UMB109" s="250"/>
      <c r="UMC109" s="250"/>
      <c r="UMD109" s="250"/>
      <c r="UME109" s="250"/>
      <c r="UMF109" s="250"/>
      <c r="UMG109" s="250"/>
      <c r="UMH109" s="250"/>
      <c r="UMI109" s="250"/>
      <c r="UMJ109" s="250"/>
      <c r="UMK109" s="250"/>
      <c r="UML109" s="250"/>
      <c r="UMM109" s="250"/>
      <c r="UMN109" s="250"/>
      <c r="UMO109" s="250"/>
      <c r="UMP109" s="250"/>
      <c r="UMQ109" s="250"/>
      <c r="UMR109" s="250"/>
      <c r="UMS109" s="250"/>
      <c r="UMT109" s="250"/>
      <c r="UMU109" s="250"/>
      <c r="UMV109" s="250"/>
      <c r="UMW109" s="250"/>
      <c r="UMX109" s="250"/>
      <c r="UMY109" s="250"/>
      <c r="UMZ109" s="250"/>
      <c r="UNA109" s="250"/>
      <c r="UNB109" s="250"/>
      <c r="UNC109" s="250"/>
      <c r="UND109" s="250"/>
      <c r="UNE109" s="250"/>
      <c r="UNF109" s="250"/>
      <c r="UNG109" s="250"/>
      <c r="UNH109" s="250"/>
      <c r="UNI109" s="250"/>
      <c r="UNJ109" s="250"/>
      <c r="UNK109" s="250"/>
      <c r="UNL109" s="250"/>
      <c r="UNM109" s="250"/>
      <c r="UNN109" s="250"/>
      <c r="UNO109" s="250"/>
      <c r="UNP109" s="250"/>
      <c r="UNQ109" s="250"/>
      <c r="UNR109" s="250"/>
      <c r="UNS109" s="250"/>
      <c r="UNT109" s="250"/>
      <c r="UNU109" s="250"/>
      <c r="UNV109" s="250"/>
      <c r="UNW109" s="250"/>
      <c r="UNX109" s="250"/>
      <c r="UNY109" s="250"/>
      <c r="UNZ109" s="250"/>
      <c r="UOA109" s="250"/>
      <c r="UOB109" s="250"/>
      <c r="UOC109" s="250"/>
      <c r="UOD109" s="250"/>
      <c r="UOE109" s="250"/>
      <c r="UOF109" s="250"/>
      <c r="UOG109" s="250"/>
      <c r="UOH109" s="250"/>
      <c r="UOI109" s="250"/>
      <c r="UOJ109" s="250"/>
      <c r="UOK109" s="250"/>
      <c r="UOL109" s="250"/>
      <c r="UOM109" s="250"/>
      <c r="UON109" s="250"/>
      <c r="UOO109" s="250"/>
      <c r="UOP109" s="250"/>
      <c r="UOQ109" s="250"/>
      <c r="UOR109" s="250"/>
      <c r="UOS109" s="250"/>
      <c r="UOT109" s="250"/>
      <c r="UOU109" s="250"/>
      <c r="UOV109" s="250"/>
      <c r="UOW109" s="250"/>
      <c r="UOX109" s="250"/>
      <c r="UOY109" s="250"/>
      <c r="UOZ109" s="250"/>
      <c r="UPA109" s="250"/>
      <c r="UPB109" s="250"/>
      <c r="UPC109" s="250"/>
      <c r="UPD109" s="250"/>
      <c r="UPE109" s="250"/>
      <c r="UPF109" s="250"/>
      <c r="UPG109" s="250"/>
      <c r="UPH109" s="250"/>
      <c r="UPI109" s="250"/>
      <c r="UPJ109" s="250"/>
      <c r="UPK109" s="250"/>
      <c r="UPL109" s="250"/>
      <c r="UPM109" s="250"/>
      <c r="UPN109" s="250"/>
      <c r="UPO109" s="250"/>
      <c r="UPP109" s="250"/>
      <c r="UPQ109" s="250"/>
      <c r="UPR109" s="250"/>
      <c r="UPS109" s="250"/>
      <c r="UPT109" s="250"/>
      <c r="UPU109" s="250"/>
      <c r="UPV109" s="250"/>
      <c r="UPW109" s="250"/>
      <c r="UPX109" s="250"/>
      <c r="UPY109" s="250"/>
      <c r="UPZ109" s="250"/>
      <c r="UQA109" s="250"/>
      <c r="UQB109" s="250"/>
      <c r="UQC109" s="250"/>
      <c r="UQD109" s="250"/>
      <c r="UQE109" s="250"/>
      <c r="UQF109" s="250"/>
      <c r="UQG109" s="250"/>
      <c r="UQH109" s="250"/>
      <c r="UQI109" s="250"/>
      <c r="UQJ109" s="250"/>
      <c r="UQK109" s="250"/>
      <c r="UQL109" s="250"/>
      <c r="UQM109" s="250"/>
      <c r="UQN109" s="250"/>
      <c r="UQO109" s="250"/>
      <c r="UQP109" s="250"/>
      <c r="UQQ109" s="250"/>
      <c r="UQR109" s="250"/>
      <c r="UQS109" s="250"/>
      <c r="UQT109" s="250"/>
      <c r="UQU109" s="250"/>
      <c r="UQV109" s="250"/>
      <c r="UQW109" s="250"/>
      <c r="UQX109" s="250"/>
      <c r="UQY109" s="250"/>
      <c r="UQZ109" s="250"/>
      <c r="URA109" s="250"/>
      <c r="URB109" s="250"/>
      <c r="URC109" s="250"/>
      <c r="URD109" s="250"/>
      <c r="URE109" s="250"/>
      <c r="URF109" s="250"/>
      <c r="URG109" s="250"/>
      <c r="URH109" s="250"/>
      <c r="URI109" s="250"/>
      <c r="URJ109" s="250"/>
      <c r="URK109" s="250"/>
      <c r="URL109" s="250"/>
      <c r="URM109" s="250"/>
      <c r="URN109" s="250"/>
      <c r="URO109" s="250"/>
      <c r="URP109" s="250"/>
      <c r="URQ109" s="250"/>
      <c r="URR109" s="250"/>
      <c r="URS109" s="250"/>
      <c r="URT109" s="250"/>
      <c r="URU109" s="250"/>
      <c r="URV109" s="250"/>
      <c r="URW109" s="250"/>
      <c r="URX109" s="250"/>
      <c r="URY109" s="250"/>
      <c r="URZ109" s="250"/>
      <c r="USA109" s="250"/>
      <c r="USB109" s="250"/>
      <c r="USC109" s="250"/>
      <c r="USD109" s="250"/>
      <c r="USE109" s="250"/>
      <c r="USF109" s="250"/>
      <c r="USG109" s="250"/>
      <c r="USH109" s="250"/>
      <c r="USI109" s="250"/>
      <c r="USJ109" s="250"/>
      <c r="USK109" s="250"/>
      <c r="USL109" s="250"/>
      <c r="USM109" s="250"/>
      <c r="USN109" s="250"/>
      <c r="USO109" s="250"/>
      <c r="USP109" s="250"/>
      <c r="USQ109" s="250"/>
      <c r="USR109" s="250"/>
      <c r="USS109" s="250"/>
      <c r="UST109" s="250"/>
      <c r="USU109" s="250"/>
      <c r="USV109" s="250"/>
      <c r="USW109" s="250"/>
      <c r="USX109" s="250"/>
      <c r="USY109" s="250"/>
      <c r="USZ109" s="250"/>
      <c r="UTA109" s="250"/>
      <c r="UTB109" s="250"/>
      <c r="UTC109" s="250"/>
      <c r="UTD109" s="250"/>
      <c r="UTE109" s="250"/>
      <c r="UTF109" s="250"/>
      <c r="UTG109" s="250"/>
      <c r="UTH109" s="250"/>
      <c r="UTI109" s="250"/>
      <c r="UTJ109" s="250"/>
      <c r="UTK109" s="250"/>
      <c r="UTL109" s="250"/>
      <c r="UTM109" s="250"/>
      <c r="UTN109" s="250"/>
      <c r="UTO109" s="250"/>
      <c r="UTP109" s="250"/>
      <c r="UTQ109" s="250"/>
      <c r="UTR109" s="250"/>
      <c r="UTS109" s="250"/>
      <c r="UTT109" s="250"/>
      <c r="UTU109" s="250"/>
      <c r="UTV109" s="250"/>
      <c r="UTW109" s="250"/>
      <c r="UTX109" s="250"/>
      <c r="UTY109" s="250"/>
      <c r="UTZ109" s="250"/>
      <c r="UUA109" s="250"/>
      <c r="UUB109" s="250"/>
      <c r="UUC109" s="250"/>
      <c r="UUD109" s="250"/>
      <c r="UUE109" s="250"/>
      <c r="UUF109" s="250"/>
      <c r="UUG109" s="250"/>
      <c r="UUH109" s="250"/>
      <c r="UUI109" s="250"/>
      <c r="UUJ109" s="250"/>
      <c r="UUK109" s="250"/>
      <c r="UUL109" s="250"/>
      <c r="UUM109" s="250"/>
      <c r="UUN109" s="250"/>
      <c r="UUO109" s="250"/>
      <c r="UUP109" s="250"/>
      <c r="UUQ109" s="250"/>
      <c r="UUR109" s="250"/>
      <c r="UUS109" s="250"/>
      <c r="UUT109" s="250"/>
      <c r="UUU109" s="250"/>
      <c r="UUV109" s="250"/>
      <c r="UUW109" s="250"/>
      <c r="UUX109" s="250"/>
      <c r="UUY109" s="250"/>
      <c r="UUZ109" s="250"/>
      <c r="UVA109" s="250"/>
      <c r="UVB109" s="250"/>
      <c r="UVC109" s="250"/>
      <c r="UVD109" s="250"/>
      <c r="UVE109" s="250"/>
      <c r="UVF109" s="250"/>
      <c r="UVG109" s="250"/>
      <c r="UVH109" s="250"/>
      <c r="UVI109" s="250"/>
      <c r="UVJ109" s="250"/>
      <c r="UVK109" s="250"/>
      <c r="UVL109" s="250"/>
      <c r="UVM109" s="250"/>
      <c r="UVN109" s="250"/>
      <c r="UVO109" s="250"/>
      <c r="UVP109" s="250"/>
      <c r="UVQ109" s="250"/>
      <c r="UVR109" s="250"/>
      <c r="UVS109" s="250"/>
      <c r="UVT109" s="250"/>
      <c r="UVU109" s="250"/>
      <c r="UVV109" s="250"/>
      <c r="UVW109" s="250"/>
      <c r="UVX109" s="250"/>
      <c r="UVY109" s="250"/>
      <c r="UVZ109" s="250"/>
      <c r="UWA109" s="250"/>
      <c r="UWB109" s="250"/>
      <c r="UWC109" s="250"/>
      <c r="UWD109" s="250"/>
      <c r="UWE109" s="250"/>
      <c r="UWF109" s="250"/>
      <c r="UWG109" s="250"/>
      <c r="UWH109" s="250"/>
      <c r="UWI109" s="250"/>
      <c r="UWJ109" s="250"/>
      <c r="UWK109" s="250"/>
      <c r="UWL109" s="250"/>
      <c r="UWM109" s="250"/>
      <c r="UWN109" s="250"/>
      <c r="UWO109" s="250"/>
      <c r="UWP109" s="250"/>
      <c r="UWQ109" s="250"/>
      <c r="UWR109" s="250"/>
      <c r="UWS109" s="250"/>
      <c r="UWT109" s="250"/>
      <c r="UWU109" s="250"/>
      <c r="UWV109" s="250"/>
      <c r="UWW109" s="250"/>
      <c r="UWX109" s="250"/>
      <c r="UWY109" s="250"/>
      <c r="UWZ109" s="250"/>
      <c r="UXA109" s="250"/>
      <c r="UXB109" s="250"/>
      <c r="UXC109" s="250"/>
      <c r="UXD109" s="250"/>
      <c r="UXE109" s="250"/>
      <c r="UXF109" s="250"/>
      <c r="UXG109" s="250"/>
      <c r="UXH109" s="250"/>
      <c r="UXI109" s="250"/>
      <c r="UXJ109" s="250"/>
      <c r="UXK109" s="250"/>
      <c r="UXL109" s="250"/>
      <c r="UXM109" s="250"/>
      <c r="UXN109" s="250"/>
      <c r="UXO109" s="250"/>
      <c r="UXP109" s="250"/>
      <c r="UXQ109" s="250"/>
      <c r="UXR109" s="250"/>
      <c r="UXS109" s="250"/>
      <c r="UXT109" s="250"/>
      <c r="UXU109" s="250"/>
      <c r="UXV109" s="250"/>
      <c r="UXW109" s="250"/>
      <c r="UXX109" s="250"/>
      <c r="UXY109" s="250"/>
      <c r="UXZ109" s="250"/>
      <c r="UYA109" s="250"/>
      <c r="UYB109" s="250"/>
      <c r="UYC109" s="250"/>
      <c r="UYD109" s="250"/>
      <c r="UYE109" s="250"/>
      <c r="UYF109" s="250"/>
      <c r="UYG109" s="250"/>
      <c r="UYH109" s="250"/>
      <c r="UYI109" s="250"/>
      <c r="UYJ109" s="250"/>
      <c r="UYK109" s="250"/>
      <c r="UYL109" s="250"/>
      <c r="UYM109" s="250"/>
      <c r="UYN109" s="250"/>
      <c r="UYO109" s="250"/>
      <c r="UYP109" s="250"/>
      <c r="UYQ109" s="250"/>
      <c r="UYR109" s="250"/>
      <c r="UYS109" s="250"/>
      <c r="UYT109" s="250"/>
      <c r="UYU109" s="250"/>
      <c r="UYV109" s="250"/>
      <c r="UYW109" s="250"/>
      <c r="UYX109" s="250"/>
      <c r="UYY109" s="250"/>
      <c r="UYZ109" s="250"/>
      <c r="UZA109" s="250"/>
      <c r="UZB109" s="250"/>
      <c r="UZC109" s="250"/>
      <c r="UZD109" s="250"/>
      <c r="UZE109" s="250"/>
      <c r="UZF109" s="250"/>
      <c r="UZG109" s="250"/>
      <c r="UZH109" s="250"/>
      <c r="UZI109" s="250"/>
      <c r="UZJ109" s="250"/>
      <c r="UZK109" s="250"/>
      <c r="UZL109" s="250"/>
      <c r="UZM109" s="250"/>
      <c r="UZN109" s="250"/>
      <c r="UZO109" s="250"/>
      <c r="UZP109" s="250"/>
      <c r="UZQ109" s="250"/>
      <c r="UZR109" s="250"/>
      <c r="UZS109" s="250"/>
      <c r="UZT109" s="250"/>
      <c r="UZU109" s="250"/>
      <c r="UZV109" s="250"/>
      <c r="UZW109" s="250"/>
      <c r="UZX109" s="250"/>
      <c r="UZY109" s="250"/>
      <c r="UZZ109" s="250"/>
      <c r="VAA109" s="250"/>
      <c r="VAB109" s="250"/>
      <c r="VAC109" s="250"/>
      <c r="VAD109" s="250"/>
      <c r="VAE109" s="250"/>
      <c r="VAF109" s="250"/>
      <c r="VAG109" s="250"/>
      <c r="VAH109" s="250"/>
      <c r="VAI109" s="250"/>
      <c r="VAJ109" s="250"/>
      <c r="VAK109" s="250"/>
      <c r="VAL109" s="250"/>
      <c r="VAM109" s="250"/>
      <c r="VAN109" s="250"/>
      <c r="VAO109" s="250"/>
      <c r="VAP109" s="250"/>
      <c r="VAQ109" s="250"/>
      <c r="VAR109" s="250"/>
      <c r="VAS109" s="250"/>
      <c r="VAT109" s="250"/>
      <c r="VAU109" s="250"/>
      <c r="VAV109" s="250"/>
      <c r="VAW109" s="250"/>
      <c r="VAX109" s="250"/>
      <c r="VAY109" s="250"/>
      <c r="VAZ109" s="250"/>
      <c r="VBA109" s="250"/>
      <c r="VBB109" s="250"/>
      <c r="VBC109" s="250"/>
      <c r="VBD109" s="250"/>
      <c r="VBE109" s="250"/>
      <c r="VBF109" s="250"/>
      <c r="VBG109" s="250"/>
      <c r="VBH109" s="250"/>
      <c r="VBI109" s="250"/>
      <c r="VBJ109" s="250"/>
      <c r="VBK109" s="250"/>
      <c r="VBL109" s="250"/>
      <c r="VBM109" s="250"/>
      <c r="VBN109" s="250"/>
      <c r="VBO109" s="250"/>
      <c r="VBP109" s="250"/>
      <c r="VBQ109" s="250"/>
      <c r="VBR109" s="250"/>
      <c r="VBS109" s="250"/>
      <c r="VBT109" s="250"/>
      <c r="VBU109" s="250"/>
      <c r="VBV109" s="250"/>
      <c r="VBW109" s="250"/>
      <c r="VBX109" s="250"/>
      <c r="VBY109" s="250"/>
      <c r="VBZ109" s="250"/>
      <c r="VCA109" s="250"/>
      <c r="VCB109" s="250"/>
      <c r="VCC109" s="250"/>
      <c r="VCD109" s="250"/>
      <c r="VCE109" s="250"/>
      <c r="VCF109" s="250"/>
      <c r="VCG109" s="250"/>
      <c r="VCH109" s="250"/>
      <c r="VCI109" s="250"/>
      <c r="VCJ109" s="250"/>
      <c r="VCK109" s="250"/>
      <c r="VCL109" s="250"/>
      <c r="VCM109" s="250"/>
      <c r="VCN109" s="250"/>
      <c r="VCO109" s="250"/>
      <c r="VCP109" s="250"/>
      <c r="VCQ109" s="250"/>
      <c r="VCR109" s="250"/>
      <c r="VCS109" s="250"/>
      <c r="VCT109" s="250"/>
      <c r="VCU109" s="250"/>
      <c r="VCV109" s="250"/>
      <c r="VCW109" s="250"/>
      <c r="VCX109" s="250"/>
      <c r="VCY109" s="250"/>
      <c r="VCZ109" s="250"/>
      <c r="VDA109" s="250"/>
      <c r="VDB109" s="250"/>
      <c r="VDC109" s="250"/>
      <c r="VDD109" s="250"/>
      <c r="VDE109" s="250"/>
      <c r="VDF109" s="250"/>
      <c r="VDG109" s="250"/>
      <c r="VDH109" s="250"/>
      <c r="VDI109" s="250"/>
      <c r="VDJ109" s="250"/>
      <c r="VDK109" s="250"/>
      <c r="VDL109" s="250"/>
      <c r="VDM109" s="250"/>
      <c r="VDN109" s="250"/>
      <c r="VDO109" s="250"/>
      <c r="VDP109" s="250"/>
      <c r="VDQ109" s="250"/>
      <c r="VDR109" s="250"/>
      <c r="VDS109" s="250"/>
      <c r="VDT109" s="250"/>
      <c r="VDU109" s="250"/>
      <c r="VDV109" s="250"/>
      <c r="VDW109" s="250"/>
      <c r="VDX109" s="250"/>
      <c r="VDY109" s="250"/>
      <c r="VDZ109" s="250"/>
      <c r="VEA109" s="250"/>
      <c r="VEB109" s="250"/>
      <c r="VEC109" s="250"/>
      <c r="VED109" s="250"/>
      <c r="VEE109" s="250"/>
      <c r="VEF109" s="250"/>
      <c r="VEG109" s="250"/>
      <c r="VEH109" s="250"/>
      <c r="VEI109" s="250"/>
      <c r="VEJ109" s="250"/>
      <c r="VEK109" s="250"/>
      <c r="VEL109" s="250"/>
      <c r="VEM109" s="250"/>
      <c r="VEN109" s="250"/>
      <c r="VEO109" s="250"/>
      <c r="VEP109" s="250"/>
      <c r="VEQ109" s="250"/>
      <c r="VER109" s="250"/>
      <c r="VES109" s="250"/>
      <c r="VET109" s="250"/>
      <c r="VEU109" s="250"/>
      <c r="VEV109" s="250"/>
      <c r="VEW109" s="250"/>
      <c r="VEX109" s="250"/>
      <c r="VEY109" s="250"/>
      <c r="VEZ109" s="250"/>
      <c r="VFA109" s="250"/>
      <c r="VFB109" s="250"/>
      <c r="VFC109" s="250"/>
      <c r="VFD109" s="250"/>
      <c r="VFE109" s="250"/>
      <c r="VFF109" s="250"/>
      <c r="VFG109" s="250"/>
      <c r="VFH109" s="250"/>
      <c r="VFI109" s="250"/>
      <c r="VFJ109" s="250"/>
      <c r="VFK109" s="250"/>
      <c r="VFL109" s="250"/>
      <c r="VFM109" s="250"/>
      <c r="VFN109" s="250"/>
      <c r="VFO109" s="250"/>
      <c r="VFP109" s="250"/>
      <c r="VFQ109" s="250"/>
      <c r="VFR109" s="250"/>
      <c r="VFS109" s="250"/>
      <c r="VFT109" s="250"/>
      <c r="VFU109" s="250"/>
      <c r="VFV109" s="250"/>
      <c r="VFW109" s="250"/>
      <c r="VFX109" s="250"/>
      <c r="VFY109" s="250"/>
      <c r="VFZ109" s="250"/>
      <c r="VGA109" s="250"/>
      <c r="VGB109" s="250"/>
      <c r="VGC109" s="250"/>
      <c r="VGD109" s="250"/>
      <c r="VGE109" s="250"/>
      <c r="VGF109" s="250"/>
      <c r="VGG109" s="250"/>
      <c r="VGH109" s="250"/>
      <c r="VGI109" s="250"/>
      <c r="VGJ109" s="250"/>
      <c r="VGK109" s="250"/>
      <c r="VGL109" s="250"/>
      <c r="VGM109" s="250"/>
      <c r="VGN109" s="250"/>
      <c r="VGO109" s="250"/>
      <c r="VGP109" s="250"/>
      <c r="VGQ109" s="250"/>
      <c r="VGR109" s="250"/>
      <c r="VGS109" s="250"/>
      <c r="VGT109" s="250"/>
      <c r="VGU109" s="250"/>
      <c r="VGV109" s="250"/>
      <c r="VGW109" s="250"/>
      <c r="VGX109" s="250"/>
      <c r="VGY109" s="250"/>
      <c r="VGZ109" s="250"/>
      <c r="VHA109" s="250"/>
      <c r="VHB109" s="250"/>
      <c r="VHC109" s="250"/>
      <c r="VHD109" s="250"/>
      <c r="VHE109" s="250"/>
      <c r="VHF109" s="250"/>
      <c r="VHG109" s="250"/>
      <c r="VHH109" s="250"/>
      <c r="VHI109" s="250"/>
      <c r="VHJ109" s="250"/>
      <c r="VHK109" s="250"/>
      <c r="VHL109" s="250"/>
      <c r="VHM109" s="250"/>
      <c r="VHN109" s="250"/>
      <c r="VHO109" s="250"/>
      <c r="VHP109" s="250"/>
      <c r="VHQ109" s="250"/>
      <c r="VHR109" s="250"/>
      <c r="VHS109" s="250"/>
      <c r="VHT109" s="250"/>
      <c r="VHU109" s="250"/>
      <c r="VHV109" s="250"/>
      <c r="VHW109" s="250"/>
      <c r="VHX109" s="250"/>
      <c r="VHY109" s="250"/>
      <c r="VHZ109" s="250"/>
      <c r="VIA109" s="250"/>
      <c r="VIB109" s="250"/>
      <c r="VIC109" s="250"/>
      <c r="VID109" s="250"/>
      <c r="VIE109" s="250"/>
      <c r="VIF109" s="250"/>
      <c r="VIG109" s="250"/>
      <c r="VIH109" s="250"/>
      <c r="VII109" s="250"/>
      <c r="VIJ109" s="250"/>
      <c r="VIK109" s="250"/>
      <c r="VIL109" s="250"/>
      <c r="VIM109" s="250"/>
      <c r="VIN109" s="250"/>
      <c r="VIO109" s="250"/>
      <c r="VIP109" s="250"/>
      <c r="VIQ109" s="250"/>
      <c r="VIR109" s="250"/>
      <c r="VIS109" s="250"/>
      <c r="VIT109" s="250"/>
      <c r="VIU109" s="250"/>
      <c r="VIV109" s="250"/>
      <c r="VIW109" s="250"/>
      <c r="VIX109" s="250"/>
      <c r="VIY109" s="250"/>
      <c r="VIZ109" s="250"/>
      <c r="VJA109" s="250"/>
      <c r="VJB109" s="250"/>
      <c r="VJC109" s="250"/>
      <c r="VJD109" s="250"/>
      <c r="VJE109" s="250"/>
      <c r="VJF109" s="250"/>
      <c r="VJG109" s="250"/>
      <c r="VJH109" s="250"/>
      <c r="VJI109" s="250"/>
      <c r="VJJ109" s="250"/>
      <c r="VJK109" s="250"/>
      <c r="VJL109" s="250"/>
      <c r="VJM109" s="250"/>
      <c r="VJN109" s="250"/>
      <c r="VJO109" s="250"/>
      <c r="VJP109" s="250"/>
      <c r="VJQ109" s="250"/>
      <c r="VJR109" s="250"/>
      <c r="VJS109" s="250"/>
      <c r="VJT109" s="250"/>
      <c r="VJU109" s="250"/>
      <c r="VJV109" s="250"/>
      <c r="VJW109" s="250"/>
      <c r="VJX109" s="250"/>
      <c r="VJY109" s="250"/>
      <c r="VJZ109" s="250"/>
      <c r="VKA109" s="250"/>
      <c r="VKB109" s="250"/>
      <c r="VKC109" s="250"/>
      <c r="VKD109" s="250"/>
      <c r="VKE109" s="250"/>
      <c r="VKF109" s="250"/>
      <c r="VKG109" s="250"/>
      <c r="VKH109" s="250"/>
      <c r="VKI109" s="250"/>
      <c r="VKJ109" s="250"/>
      <c r="VKK109" s="250"/>
      <c r="VKL109" s="250"/>
      <c r="VKM109" s="250"/>
      <c r="VKN109" s="250"/>
      <c r="VKO109" s="250"/>
      <c r="VKP109" s="250"/>
      <c r="VKQ109" s="250"/>
      <c r="VKR109" s="250"/>
      <c r="VKS109" s="250"/>
      <c r="VKT109" s="250"/>
      <c r="VKU109" s="250"/>
      <c r="VKV109" s="250"/>
      <c r="VKW109" s="250"/>
      <c r="VKX109" s="250"/>
      <c r="VKY109" s="250"/>
      <c r="VKZ109" s="250"/>
      <c r="VLA109" s="250"/>
      <c r="VLB109" s="250"/>
      <c r="VLC109" s="250"/>
      <c r="VLD109" s="250"/>
      <c r="VLE109" s="250"/>
      <c r="VLF109" s="250"/>
      <c r="VLG109" s="250"/>
      <c r="VLH109" s="250"/>
      <c r="VLI109" s="250"/>
      <c r="VLJ109" s="250"/>
      <c r="VLK109" s="250"/>
      <c r="VLL109" s="250"/>
      <c r="VLM109" s="250"/>
      <c r="VLN109" s="250"/>
      <c r="VLO109" s="250"/>
      <c r="VLP109" s="250"/>
      <c r="VLQ109" s="250"/>
      <c r="VLR109" s="250"/>
      <c r="VLS109" s="250"/>
      <c r="VLT109" s="250"/>
      <c r="VLU109" s="250"/>
      <c r="VLV109" s="250"/>
      <c r="VLW109" s="250"/>
      <c r="VLX109" s="250"/>
      <c r="VLY109" s="250"/>
      <c r="VLZ109" s="250"/>
      <c r="VMA109" s="250"/>
      <c r="VMB109" s="250"/>
      <c r="VMC109" s="250"/>
      <c r="VMD109" s="250"/>
      <c r="VME109" s="250"/>
      <c r="VMF109" s="250"/>
      <c r="VMG109" s="250"/>
      <c r="VMH109" s="250"/>
      <c r="VMI109" s="250"/>
      <c r="VMJ109" s="250"/>
      <c r="VMK109" s="250"/>
      <c r="VML109" s="250"/>
      <c r="VMM109" s="250"/>
      <c r="VMN109" s="250"/>
      <c r="VMO109" s="250"/>
      <c r="VMP109" s="250"/>
      <c r="VMQ109" s="250"/>
      <c r="VMR109" s="250"/>
      <c r="VMS109" s="250"/>
      <c r="VMT109" s="250"/>
      <c r="VMU109" s="250"/>
      <c r="VMV109" s="250"/>
      <c r="VMW109" s="250"/>
      <c r="VMX109" s="250"/>
      <c r="VMY109" s="250"/>
      <c r="VMZ109" s="250"/>
      <c r="VNA109" s="250"/>
      <c r="VNB109" s="250"/>
      <c r="VNC109" s="250"/>
      <c r="VND109" s="250"/>
      <c r="VNE109" s="250"/>
      <c r="VNF109" s="250"/>
      <c r="VNG109" s="250"/>
      <c r="VNH109" s="250"/>
      <c r="VNI109" s="250"/>
      <c r="VNJ109" s="250"/>
      <c r="VNK109" s="250"/>
      <c r="VNL109" s="250"/>
      <c r="VNM109" s="250"/>
      <c r="VNN109" s="250"/>
      <c r="VNO109" s="250"/>
      <c r="VNP109" s="250"/>
      <c r="VNQ109" s="250"/>
      <c r="VNR109" s="250"/>
      <c r="VNS109" s="250"/>
      <c r="VNT109" s="250"/>
      <c r="VNU109" s="250"/>
      <c r="VNV109" s="250"/>
      <c r="VNW109" s="250"/>
      <c r="VNX109" s="250"/>
      <c r="VNY109" s="250"/>
      <c r="VNZ109" s="250"/>
      <c r="VOA109" s="250"/>
      <c r="VOB109" s="250"/>
      <c r="VOC109" s="250"/>
      <c r="VOD109" s="250"/>
      <c r="VOE109" s="250"/>
      <c r="VOF109" s="250"/>
      <c r="VOG109" s="250"/>
      <c r="VOH109" s="250"/>
      <c r="VOI109" s="250"/>
      <c r="VOJ109" s="250"/>
      <c r="VOK109" s="250"/>
      <c r="VOL109" s="250"/>
      <c r="VOM109" s="250"/>
      <c r="VON109" s="250"/>
      <c r="VOO109" s="250"/>
      <c r="VOP109" s="250"/>
      <c r="VOQ109" s="250"/>
      <c r="VOR109" s="250"/>
      <c r="VOS109" s="250"/>
      <c r="VOT109" s="250"/>
      <c r="VOU109" s="250"/>
      <c r="VOV109" s="250"/>
      <c r="VOW109" s="250"/>
      <c r="VOX109" s="250"/>
      <c r="VOY109" s="250"/>
      <c r="VOZ109" s="250"/>
      <c r="VPA109" s="250"/>
      <c r="VPB109" s="250"/>
      <c r="VPC109" s="250"/>
      <c r="VPD109" s="250"/>
      <c r="VPE109" s="250"/>
      <c r="VPF109" s="250"/>
      <c r="VPG109" s="250"/>
      <c r="VPH109" s="250"/>
      <c r="VPI109" s="250"/>
      <c r="VPJ109" s="250"/>
      <c r="VPK109" s="250"/>
      <c r="VPL109" s="250"/>
      <c r="VPM109" s="250"/>
      <c r="VPN109" s="250"/>
      <c r="VPO109" s="250"/>
      <c r="VPP109" s="250"/>
      <c r="VPQ109" s="250"/>
      <c r="VPR109" s="250"/>
      <c r="VPS109" s="250"/>
      <c r="VPT109" s="250"/>
      <c r="VPU109" s="250"/>
      <c r="VPV109" s="250"/>
      <c r="VPW109" s="250"/>
      <c r="VPX109" s="250"/>
      <c r="VPY109" s="250"/>
      <c r="VPZ109" s="250"/>
      <c r="VQA109" s="250"/>
      <c r="VQB109" s="250"/>
      <c r="VQC109" s="250"/>
      <c r="VQD109" s="250"/>
      <c r="VQE109" s="250"/>
      <c r="VQF109" s="250"/>
      <c r="VQG109" s="250"/>
      <c r="VQH109" s="250"/>
      <c r="VQI109" s="250"/>
      <c r="VQJ109" s="250"/>
      <c r="VQK109" s="250"/>
      <c r="VQL109" s="250"/>
      <c r="VQM109" s="250"/>
      <c r="VQN109" s="250"/>
      <c r="VQO109" s="250"/>
      <c r="VQP109" s="250"/>
      <c r="VQQ109" s="250"/>
      <c r="VQR109" s="250"/>
      <c r="VQS109" s="250"/>
      <c r="VQT109" s="250"/>
      <c r="VQU109" s="250"/>
      <c r="VQV109" s="250"/>
      <c r="VQW109" s="250"/>
      <c r="VQX109" s="250"/>
      <c r="VQY109" s="250"/>
      <c r="VQZ109" s="250"/>
      <c r="VRA109" s="250"/>
      <c r="VRB109" s="250"/>
      <c r="VRC109" s="250"/>
      <c r="VRD109" s="250"/>
      <c r="VRE109" s="250"/>
      <c r="VRF109" s="250"/>
      <c r="VRG109" s="250"/>
      <c r="VRH109" s="250"/>
      <c r="VRI109" s="250"/>
      <c r="VRJ109" s="250"/>
      <c r="VRK109" s="250"/>
      <c r="VRL109" s="250"/>
      <c r="VRM109" s="250"/>
      <c r="VRN109" s="250"/>
      <c r="VRO109" s="250"/>
      <c r="VRP109" s="250"/>
      <c r="VRQ109" s="250"/>
      <c r="VRR109" s="250"/>
      <c r="VRS109" s="250"/>
      <c r="VRT109" s="250"/>
      <c r="VRU109" s="250"/>
      <c r="VRV109" s="250"/>
      <c r="VRW109" s="250"/>
      <c r="VRX109" s="250"/>
      <c r="VRY109" s="250"/>
      <c r="VRZ109" s="250"/>
      <c r="VSA109" s="250"/>
      <c r="VSB109" s="250"/>
      <c r="VSC109" s="250"/>
      <c r="VSD109" s="250"/>
      <c r="VSE109" s="250"/>
      <c r="VSF109" s="250"/>
      <c r="VSG109" s="250"/>
      <c r="VSH109" s="250"/>
      <c r="VSI109" s="250"/>
      <c r="VSJ109" s="250"/>
      <c r="VSK109" s="250"/>
      <c r="VSL109" s="250"/>
      <c r="VSM109" s="250"/>
      <c r="VSN109" s="250"/>
      <c r="VSO109" s="250"/>
      <c r="VSP109" s="250"/>
      <c r="VSQ109" s="250"/>
      <c r="VSR109" s="250"/>
      <c r="VSS109" s="250"/>
      <c r="VST109" s="250"/>
      <c r="VSU109" s="250"/>
      <c r="VSV109" s="250"/>
      <c r="VSW109" s="250"/>
      <c r="VSX109" s="250"/>
      <c r="VSY109" s="250"/>
      <c r="VSZ109" s="250"/>
      <c r="VTA109" s="250"/>
      <c r="VTB109" s="250"/>
      <c r="VTC109" s="250"/>
      <c r="VTD109" s="250"/>
      <c r="VTE109" s="250"/>
      <c r="VTF109" s="250"/>
      <c r="VTG109" s="250"/>
      <c r="VTH109" s="250"/>
      <c r="VTI109" s="250"/>
      <c r="VTJ109" s="250"/>
      <c r="VTK109" s="250"/>
      <c r="VTL109" s="250"/>
      <c r="VTM109" s="250"/>
      <c r="VTN109" s="250"/>
      <c r="VTO109" s="250"/>
      <c r="VTP109" s="250"/>
      <c r="VTQ109" s="250"/>
      <c r="VTR109" s="250"/>
      <c r="VTS109" s="250"/>
      <c r="VTT109" s="250"/>
      <c r="VTU109" s="250"/>
      <c r="VTV109" s="250"/>
      <c r="VTW109" s="250"/>
      <c r="VTX109" s="250"/>
      <c r="VTY109" s="250"/>
      <c r="VTZ109" s="250"/>
      <c r="VUA109" s="250"/>
      <c r="VUB109" s="250"/>
      <c r="VUC109" s="250"/>
      <c r="VUD109" s="250"/>
      <c r="VUE109" s="250"/>
      <c r="VUF109" s="250"/>
      <c r="VUG109" s="250"/>
      <c r="VUH109" s="250"/>
      <c r="VUI109" s="250"/>
      <c r="VUJ109" s="250"/>
      <c r="VUK109" s="250"/>
      <c r="VUL109" s="250"/>
      <c r="VUM109" s="250"/>
      <c r="VUN109" s="250"/>
      <c r="VUO109" s="250"/>
      <c r="VUP109" s="250"/>
      <c r="VUQ109" s="250"/>
      <c r="VUR109" s="250"/>
      <c r="VUS109" s="250"/>
      <c r="VUT109" s="250"/>
      <c r="VUU109" s="250"/>
      <c r="VUV109" s="250"/>
      <c r="VUW109" s="250"/>
      <c r="VUX109" s="250"/>
      <c r="VUY109" s="250"/>
      <c r="VUZ109" s="250"/>
      <c r="VVA109" s="250"/>
      <c r="VVB109" s="250"/>
      <c r="VVC109" s="250"/>
      <c r="VVD109" s="250"/>
      <c r="VVE109" s="250"/>
      <c r="VVF109" s="250"/>
      <c r="VVG109" s="250"/>
      <c r="VVH109" s="250"/>
      <c r="VVI109" s="250"/>
      <c r="VVJ109" s="250"/>
      <c r="VVK109" s="250"/>
      <c r="VVL109" s="250"/>
      <c r="VVM109" s="250"/>
      <c r="VVN109" s="250"/>
      <c r="VVO109" s="250"/>
      <c r="VVP109" s="250"/>
      <c r="VVQ109" s="250"/>
      <c r="VVR109" s="250"/>
      <c r="VVS109" s="250"/>
      <c r="VVT109" s="250"/>
      <c r="VVU109" s="250"/>
      <c r="VVV109" s="250"/>
      <c r="VVW109" s="250"/>
      <c r="VVX109" s="250"/>
      <c r="VVY109" s="250"/>
      <c r="VVZ109" s="250"/>
      <c r="VWA109" s="250"/>
      <c r="VWB109" s="250"/>
      <c r="VWC109" s="250"/>
      <c r="VWD109" s="250"/>
      <c r="VWE109" s="250"/>
      <c r="VWF109" s="250"/>
      <c r="VWG109" s="250"/>
      <c r="VWH109" s="250"/>
      <c r="VWI109" s="250"/>
      <c r="VWJ109" s="250"/>
      <c r="VWK109" s="250"/>
      <c r="VWL109" s="250"/>
      <c r="VWM109" s="250"/>
      <c r="VWN109" s="250"/>
      <c r="VWO109" s="250"/>
      <c r="VWP109" s="250"/>
      <c r="VWQ109" s="250"/>
      <c r="VWR109" s="250"/>
      <c r="VWS109" s="250"/>
      <c r="VWT109" s="250"/>
      <c r="VWU109" s="250"/>
      <c r="VWV109" s="250"/>
      <c r="VWW109" s="250"/>
      <c r="VWX109" s="250"/>
      <c r="VWY109" s="250"/>
      <c r="VWZ109" s="250"/>
      <c r="VXA109" s="250"/>
      <c r="VXB109" s="250"/>
      <c r="VXC109" s="250"/>
      <c r="VXD109" s="250"/>
      <c r="VXE109" s="250"/>
      <c r="VXF109" s="250"/>
      <c r="VXG109" s="250"/>
      <c r="VXH109" s="250"/>
      <c r="VXI109" s="250"/>
      <c r="VXJ109" s="250"/>
      <c r="VXK109" s="250"/>
      <c r="VXL109" s="250"/>
      <c r="VXM109" s="250"/>
      <c r="VXN109" s="250"/>
      <c r="VXO109" s="250"/>
      <c r="VXP109" s="250"/>
      <c r="VXQ109" s="250"/>
      <c r="VXR109" s="250"/>
      <c r="VXS109" s="250"/>
      <c r="VXT109" s="250"/>
      <c r="VXU109" s="250"/>
      <c r="VXV109" s="250"/>
      <c r="VXW109" s="250"/>
      <c r="VXX109" s="250"/>
      <c r="VXY109" s="250"/>
      <c r="VXZ109" s="250"/>
      <c r="VYA109" s="250"/>
      <c r="VYB109" s="250"/>
      <c r="VYC109" s="250"/>
      <c r="VYD109" s="250"/>
      <c r="VYE109" s="250"/>
      <c r="VYF109" s="250"/>
      <c r="VYG109" s="250"/>
      <c r="VYH109" s="250"/>
      <c r="VYI109" s="250"/>
      <c r="VYJ109" s="250"/>
      <c r="VYK109" s="250"/>
      <c r="VYL109" s="250"/>
      <c r="VYM109" s="250"/>
      <c r="VYN109" s="250"/>
      <c r="VYO109" s="250"/>
      <c r="VYP109" s="250"/>
      <c r="VYQ109" s="250"/>
      <c r="VYR109" s="250"/>
      <c r="VYS109" s="250"/>
      <c r="VYT109" s="250"/>
      <c r="VYU109" s="250"/>
      <c r="VYV109" s="250"/>
      <c r="VYW109" s="250"/>
      <c r="VYX109" s="250"/>
      <c r="VYY109" s="250"/>
      <c r="VYZ109" s="250"/>
      <c r="VZA109" s="250"/>
      <c r="VZB109" s="250"/>
      <c r="VZC109" s="250"/>
      <c r="VZD109" s="250"/>
      <c r="VZE109" s="250"/>
      <c r="VZF109" s="250"/>
      <c r="VZG109" s="250"/>
      <c r="VZH109" s="250"/>
      <c r="VZI109" s="250"/>
      <c r="VZJ109" s="250"/>
      <c r="VZK109" s="250"/>
      <c r="VZL109" s="250"/>
      <c r="VZM109" s="250"/>
      <c r="VZN109" s="250"/>
      <c r="VZO109" s="250"/>
      <c r="VZP109" s="250"/>
      <c r="VZQ109" s="250"/>
      <c r="VZR109" s="250"/>
      <c r="VZS109" s="250"/>
      <c r="VZT109" s="250"/>
      <c r="VZU109" s="250"/>
      <c r="VZV109" s="250"/>
      <c r="VZW109" s="250"/>
      <c r="VZX109" s="250"/>
      <c r="VZY109" s="250"/>
      <c r="VZZ109" s="250"/>
      <c r="WAA109" s="250"/>
      <c r="WAB109" s="250"/>
      <c r="WAC109" s="250"/>
      <c r="WAD109" s="250"/>
      <c r="WAE109" s="250"/>
      <c r="WAF109" s="250"/>
      <c r="WAG109" s="250"/>
      <c r="WAH109" s="250"/>
      <c r="WAI109" s="250"/>
      <c r="WAJ109" s="250"/>
      <c r="WAK109" s="250"/>
      <c r="WAL109" s="250"/>
      <c r="WAM109" s="250"/>
      <c r="WAN109" s="250"/>
      <c r="WAO109" s="250"/>
      <c r="WAP109" s="250"/>
      <c r="WAQ109" s="250"/>
      <c r="WAR109" s="250"/>
      <c r="WAS109" s="250"/>
      <c r="WAT109" s="250"/>
      <c r="WAU109" s="250"/>
      <c r="WAV109" s="250"/>
      <c r="WAW109" s="250"/>
      <c r="WAX109" s="250"/>
      <c r="WAY109" s="250"/>
      <c r="WAZ109" s="250"/>
      <c r="WBA109" s="250"/>
      <c r="WBB109" s="250"/>
      <c r="WBC109" s="250"/>
      <c r="WBD109" s="250"/>
      <c r="WBE109" s="250"/>
      <c r="WBF109" s="250"/>
      <c r="WBG109" s="250"/>
      <c r="WBH109" s="250"/>
      <c r="WBI109" s="250"/>
      <c r="WBJ109" s="250"/>
      <c r="WBK109" s="250"/>
      <c r="WBL109" s="250"/>
      <c r="WBM109" s="250"/>
      <c r="WBN109" s="250"/>
      <c r="WBO109" s="250"/>
      <c r="WBP109" s="250"/>
      <c r="WBQ109" s="250"/>
      <c r="WBR109" s="250"/>
      <c r="WBS109" s="250"/>
      <c r="WBT109" s="250"/>
      <c r="WBU109" s="250"/>
      <c r="WBV109" s="250"/>
      <c r="WBW109" s="250"/>
      <c r="WBX109" s="250"/>
      <c r="WBY109" s="250"/>
      <c r="WBZ109" s="250"/>
      <c r="WCA109" s="250"/>
      <c r="WCB109" s="250"/>
      <c r="WCC109" s="250"/>
      <c r="WCD109" s="250"/>
      <c r="WCE109" s="250"/>
      <c r="WCF109" s="250"/>
      <c r="WCG109" s="250"/>
      <c r="WCH109" s="250"/>
      <c r="WCI109" s="250"/>
      <c r="WCJ109" s="250"/>
      <c r="WCK109" s="250"/>
      <c r="WCL109" s="250"/>
      <c r="WCM109" s="250"/>
      <c r="WCN109" s="250"/>
      <c r="WCO109" s="250"/>
      <c r="WCP109" s="250"/>
      <c r="WCQ109" s="250"/>
      <c r="WCR109" s="250"/>
      <c r="WCS109" s="250"/>
      <c r="WCT109" s="250"/>
      <c r="WCU109" s="250"/>
      <c r="WCV109" s="250"/>
      <c r="WCW109" s="250"/>
      <c r="WCX109" s="250"/>
      <c r="WCY109" s="250"/>
      <c r="WCZ109" s="250"/>
      <c r="WDA109" s="250"/>
      <c r="WDB109" s="250"/>
      <c r="WDC109" s="250"/>
      <c r="WDD109" s="250"/>
      <c r="WDE109" s="250"/>
      <c r="WDF109" s="250"/>
      <c r="WDG109" s="250"/>
      <c r="WDH109" s="250"/>
      <c r="WDI109" s="250"/>
      <c r="WDJ109" s="250"/>
      <c r="WDK109" s="250"/>
      <c r="WDL109" s="250"/>
      <c r="WDM109" s="250"/>
      <c r="WDN109" s="250"/>
      <c r="WDO109" s="250"/>
      <c r="WDP109" s="250"/>
      <c r="WDQ109" s="250"/>
      <c r="WDR109" s="250"/>
      <c r="WDS109" s="250"/>
      <c r="WDT109" s="250"/>
      <c r="WDU109" s="250"/>
      <c r="WDV109" s="250"/>
      <c r="WDW109" s="250"/>
      <c r="WDX109" s="250"/>
      <c r="WDY109" s="250"/>
      <c r="WDZ109" s="250"/>
      <c r="WEA109" s="250"/>
      <c r="WEB109" s="250"/>
      <c r="WEC109" s="250"/>
      <c r="WED109" s="250"/>
      <c r="WEE109" s="250"/>
      <c r="WEF109" s="250"/>
      <c r="WEG109" s="250"/>
      <c r="WEH109" s="250"/>
      <c r="WEI109" s="250"/>
      <c r="WEJ109" s="250"/>
      <c r="WEK109" s="250"/>
      <c r="WEL109" s="250"/>
      <c r="WEM109" s="250"/>
      <c r="WEN109" s="250"/>
      <c r="WEO109" s="250"/>
      <c r="WEP109" s="250"/>
      <c r="WEQ109" s="250"/>
      <c r="WER109" s="250"/>
      <c r="WES109" s="250"/>
      <c r="WET109" s="250"/>
      <c r="WEU109" s="250"/>
      <c r="WEV109" s="250"/>
      <c r="WEW109" s="250"/>
      <c r="WEX109" s="250"/>
      <c r="WEY109" s="250"/>
      <c r="WEZ109" s="250"/>
      <c r="WFA109" s="250"/>
      <c r="WFB109" s="250"/>
      <c r="WFC109" s="250"/>
      <c r="WFD109" s="250"/>
      <c r="WFE109" s="250"/>
      <c r="WFF109" s="250"/>
      <c r="WFG109" s="250"/>
      <c r="WFH109" s="250"/>
      <c r="WFI109" s="250"/>
      <c r="WFJ109" s="250"/>
      <c r="WFK109" s="250"/>
      <c r="WFL109" s="250"/>
      <c r="WFM109" s="250"/>
      <c r="WFN109" s="250"/>
      <c r="WFO109" s="250"/>
      <c r="WFP109" s="250"/>
      <c r="WFQ109" s="250"/>
      <c r="WFR109" s="250"/>
      <c r="WFS109" s="250"/>
      <c r="WFT109" s="250"/>
      <c r="WFU109" s="250"/>
      <c r="WFV109" s="250"/>
      <c r="WFW109" s="250"/>
      <c r="WFX109" s="250"/>
      <c r="WFY109" s="250"/>
      <c r="WFZ109" s="250"/>
      <c r="WGA109" s="250"/>
      <c r="WGB109" s="250"/>
      <c r="WGC109" s="250"/>
      <c r="WGD109" s="250"/>
      <c r="WGE109" s="250"/>
      <c r="WGF109" s="250"/>
      <c r="WGG109" s="250"/>
      <c r="WGH109" s="250"/>
      <c r="WGI109" s="250"/>
      <c r="WGJ109" s="250"/>
      <c r="WGK109" s="250"/>
      <c r="WGL109" s="250"/>
      <c r="WGM109" s="250"/>
      <c r="WGN109" s="250"/>
      <c r="WGO109" s="250"/>
      <c r="WGP109" s="250"/>
      <c r="WGQ109" s="250"/>
      <c r="WGR109" s="250"/>
      <c r="WGS109" s="250"/>
      <c r="WGT109" s="250"/>
      <c r="WGU109" s="250"/>
      <c r="WGV109" s="250"/>
      <c r="WGW109" s="250"/>
      <c r="WGX109" s="250"/>
      <c r="WGY109" s="250"/>
      <c r="WGZ109" s="250"/>
      <c r="WHA109" s="250"/>
      <c r="WHB109" s="250"/>
      <c r="WHC109" s="250"/>
      <c r="WHD109" s="250"/>
      <c r="WHE109" s="250"/>
      <c r="WHF109" s="250"/>
      <c r="WHG109" s="250"/>
      <c r="WHH109" s="250"/>
      <c r="WHI109" s="250"/>
      <c r="WHJ109" s="250"/>
      <c r="WHK109" s="250"/>
      <c r="WHL109" s="250"/>
      <c r="WHM109" s="250"/>
      <c r="WHN109" s="250"/>
      <c r="WHO109" s="250"/>
      <c r="WHP109" s="250"/>
      <c r="WHQ109" s="250"/>
      <c r="WHR109" s="250"/>
      <c r="WHS109" s="250"/>
      <c r="WHT109" s="250"/>
      <c r="WHU109" s="250"/>
      <c r="WHV109" s="250"/>
      <c r="WHW109" s="250"/>
      <c r="WHX109" s="250"/>
      <c r="WHY109" s="250"/>
      <c r="WHZ109" s="250"/>
      <c r="WIA109" s="250"/>
      <c r="WIB109" s="250"/>
      <c r="WIC109" s="250"/>
      <c r="WID109" s="250"/>
      <c r="WIE109" s="250"/>
      <c r="WIF109" s="250"/>
      <c r="WIG109" s="250"/>
      <c r="WIH109" s="250"/>
      <c r="WII109" s="250"/>
      <c r="WIJ109" s="250"/>
      <c r="WIK109" s="250"/>
      <c r="WIL109" s="250"/>
      <c r="WIM109" s="250"/>
      <c r="WIN109" s="250"/>
      <c r="WIO109" s="250"/>
      <c r="WIP109" s="250"/>
      <c r="WIQ109" s="250"/>
      <c r="WIR109" s="250"/>
      <c r="WIS109" s="250"/>
      <c r="WIT109" s="250"/>
      <c r="WIU109" s="250"/>
      <c r="WIV109" s="250"/>
      <c r="WIW109" s="250"/>
      <c r="WIX109" s="250"/>
      <c r="WIY109" s="250"/>
      <c r="WIZ109" s="250"/>
      <c r="WJA109" s="250"/>
      <c r="WJB109" s="250"/>
      <c r="WJC109" s="250"/>
      <c r="WJD109" s="250"/>
      <c r="WJE109" s="250"/>
      <c r="WJF109" s="250"/>
      <c r="WJG109" s="250"/>
      <c r="WJH109" s="250"/>
      <c r="WJI109" s="250"/>
      <c r="WJJ109" s="250"/>
      <c r="WJK109" s="250"/>
      <c r="WJL109" s="250"/>
      <c r="WJM109" s="250"/>
      <c r="WJN109" s="250"/>
      <c r="WJO109" s="250"/>
      <c r="WJP109" s="250"/>
      <c r="WJQ109" s="250"/>
      <c r="WJR109" s="250"/>
      <c r="WJS109" s="250"/>
      <c r="WJT109" s="250"/>
      <c r="WJU109" s="250"/>
      <c r="WJV109" s="250"/>
      <c r="WJW109" s="250"/>
      <c r="WJX109" s="250"/>
      <c r="WJY109" s="250"/>
      <c r="WJZ109" s="250"/>
      <c r="WKA109" s="250"/>
      <c r="WKB109" s="250"/>
      <c r="WKC109" s="250"/>
      <c r="WKD109" s="250"/>
      <c r="WKE109" s="250"/>
      <c r="WKF109" s="250"/>
      <c r="WKG109" s="250"/>
      <c r="WKH109" s="250"/>
      <c r="WKI109" s="250"/>
      <c r="WKJ109" s="250"/>
      <c r="WKK109" s="250"/>
      <c r="WKL109" s="250"/>
      <c r="WKM109" s="250"/>
      <c r="WKN109" s="250"/>
      <c r="WKO109" s="250"/>
      <c r="WKP109" s="250"/>
      <c r="WKQ109" s="250"/>
      <c r="WKR109" s="250"/>
      <c r="WKS109" s="250"/>
      <c r="WKT109" s="250"/>
      <c r="WKU109" s="250"/>
      <c r="WKV109" s="250"/>
      <c r="WKW109" s="250"/>
      <c r="WKX109" s="250"/>
      <c r="WKY109" s="250"/>
      <c r="WKZ109" s="250"/>
      <c r="WLA109" s="250"/>
      <c r="WLB109" s="250"/>
      <c r="WLC109" s="250"/>
      <c r="WLD109" s="250"/>
      <c r="WLE109" s="250"/>
      <c r="WLF109" s="250"/>
      <c r="WLG109" s="250"/>
      <c r="WLH109" s="250"/>
      <c r="WLI109" s="250"/>
      <c r="WLJ109" s="250"/>
      <c r="WLK109" s="250"/>
      <c r="WLL109" s="250"/>
      <c r="WLM109" s="250"/>
      <c r="WLN109" s="250"/>
      <c r="WLO109" s="250"/>
      <c r="WLP109" s="250"/>
      <c r="WLQ109" s="250"/>
      <c r="WLR109" s="250"/>
      <c r="WLS109" s="250"/>
      <c r="WLT109" s="250"/>
      <c r="WLU109" s="250"/>
      <c r="WLV109" s="250"/>
      <c r="WLW109" s="250"/>
      <c r="WLX109" s="250"/>
      <c r="WLY109" s="250"/>
      <c r="WLZ109" s="250"/>
      <c r="WMA109" s="250"/>
      <c r="WMB109" s="250"/>
      <c r="WMC109" s="250"/>
      <c r="WMD109" s="250"/>
      <c r="WME109" s="250"/>
      <c r="WMF109" s="250"/>
      <c r="WMG109" s="250"/>
      <c r="WMH109" s="250"/>
      <c r="WMI109" s="250"/>
      <c r="WMJ109" s="250"/>
      <c r="WMK109" s="250"/>
      <c r="WML109" s="250"/>
      <c r="WMM109" s="250"/>
      <c r="WMN109" s="250"/>
      <c r="WMO109" s="250"/>
      <c r="WMP109" s="250"/>
      <c r="WMQ109" s="250"/>
      <c r="WMR109" s="250"/>
      <c r="WMS109" s="250"/>
      <c r="WMT109" s="250"/>
      <c r="WMU109" s="250"/>
      <c r="WMV109" s="250"/>
      <c r="WMW109" s="250"/>
      <c r="WMX109" s="250"/>
      <c r="WMY109" s="250"/>
      <c r="WMZ109" s="250"/>
      <c r="WNA109" s="250"/>
      <c r="WNB109" s="250"/>
      <c r="WNC109" s="250"/>
      <c r="WND109" s="250"/>
      <c r="WNE109" s="250"/>
      <c r="WNF109" s="250"/>
      <c r="WNG109" s="250"/>
      <c r="WNH109" s="250"/>
      <c r="WNI109" s="250"/>
      <c r="WNJ109" s="250"/>
      <c r="WNK109" s="250"/>
      <c r="WNL109" s="250"/>
      <c r="WNM109" s="250"/>
      <c r="WNN109" s="250"/>
      <c r="WNO109" s="250"/>
      <c r="WNP109" s="250"/>
      <c r="WNQ109" s="250"/>
      <c r="WNR109" s="250"/>
      <c r="WNS109" s="250"/>
      <c r="WNT109" s="250"/>
      <c r="WNU109" s="250"/>
      <c r="WNV109" s="250"/>
      <c r="WNW109" s="250"/>
      <c r="WNX109" s="250"/>
      <c r="WNY109" s="250"/>
      <c r="WNZ109" s="250"/>
      <c r="WOA109" s="250"/>
      <c r="WOB109" s="250"/>
      <c r="WOC109" s="250"/>
      <c r="WOD109" s="250"/>
      <c r="WOE109" s="250"/>
      <c r="WOF109" s="250"/>
      <c r="WOG109" s="250"/>
      <c r="WOH109" s="250"/>
      <c r="WOI109" s="250"/>
      <c r="WOJ109" s="250"/>
      <c r="WOK109" s="250"/>
      <c r="WOL109" s="250"/>
      <c r="WOM109" s="250"/>
      <c r="WON109" s="250"/>
      <c r="WOO109" s="250"/>
      <c r="WOP109" s="250"/>
      <c r="WOQ109" s="250"/>
      <c r="WOR109" s="250"/>
      <c r="WOS109" s="250"/>
      <c r="WOT109" s="250"/>
      <c r="WOU109" s="250"/>
      <c r="WOV109" s="250"/>
      <c r="WOW109" s="250"/>
      <c r="WOX109" s="250"/>
      <c r="WOY109" s="250"/>
      <c r="WOZ109" s="250"/>
      <c r="WPA109" s="250"/>
      <c r="WPB109" s="250"/>
      <c r="WPC109" s="250"/>
      <c r="WPD109" s="250"/>
      <c r="WPE109" s="250"/>
      <c r="WPF109" s="250"/>
      <c r="WPG109" s="250"/>
      <c r="WPH109" s="250"/>
      <c r="WPI109" s="250"/>
      <c r="WPJ109" s="250"/>
      <c r="WPK109" s="250"/>
      <c r="WPL109" s="250"/>
      <c r="WPM109" s="250"/>
      <c r="WPN109" s="250"/>
      <c r="WPO109" s="250"/>
      <c r="WPP109" s="250"/>
      <c r="WPQ109" s="250"/>
      <c r="WPR109" s="250"/>
      <c r="WPS109" s="250"/>
      <c r="WPT109" s="250"/>
      <c r="WPU109" s="250"/>
      <c r="WPV109" s="250"/>
      <c r="WPW109" s="250"/>
      <c r="WPX109" s="250"/>
      <c r="WPY109" s="250"/>
      <c r="WPZ109" s="250"/>
      <c r="WQA109" s="250"/>
      <c r="WQB109" s="250"/>
      <c r="WQC109" s="250"/>
      <c r="WQD109" s="250"/>
      <c r="WQE109" s="250"/>
      <c r="WQF109" s="250"/>
      <c r="WQG109" s="250"/>
      <c r="WQH109" s="250"/>
      <c r="WQI109" s="250"/>
      <c r="WQJ109" s="250"/>
      <c r="WQK109" s="250"/>
      <c r="WQL109" s="250"/>
      <c r="WQM109" s="250"/>
      <c r="WQN109" s="250"/>
      <c r="WQO109" s="250"/>
      <c r="WQP109" s="250"/>
      <c r="WQQ109" s="250"/>
      <c r="WQR109" s="250"/>
      <c r="WQS109" s="250"/>
      <c r="WQT109" s="250"/>
      <c r="WQU109" s="250"/>
      <c r="WQV109" s="250"/>
      <c r="WQW109" s="250"/>
      <c r="WQX109" s="250"/>
      <c r="WQY109" s="250"/>
      <c r="WQZ109" s="250"/>
      <c r="WRA109" s="250"/>
      <c r="WRB109" s="250"/>
      <c r="WRC109" s="250"/>
      <c r="WRD109" s="250"/>
      <c r="WRE109" s="250"/>
      <c r="WRF109" s="250"/>
      <c r="WRG109" s="250"/>
      <c r="WRH109" s="250"/>
      <c r="WRI109" s="250"/>
      <c r="WRJ109" s="250"/>
      <c r="WRK109" s="250"/>
      <c r="WRL109" s="250"/>
      <c r="WRM109" s="250"/>
      <c r="WRN109" s="250"/>
      <c r="WRO109" s="250"/>
      <c r="WRP109" s="250"/>
      <c r="WRQ109" s="250"/>
      <c r="WRR109" s="250"/>
      <c r="WRS109" s="250"/>
      <c r="WRT109" s="250"/>
      <c r="WRU109" s="250"/>
      <c r="WRV109" s="250"/>
      <c r="WRW109" s="250"/>
      <c r="WRX109" s="250"/>
      <c r="WRY109" s="250"/>
      <c r="WRZ109" s="250"/>
      <c r="WSA109" s="250"/>
      <c r="WSB109" s="250"/>
      <c r="WSC109" s="250"/>
      <c r="WSD109" s="250"/>
      <c r="WSE109" s="250"/>
      <c r="WSF109" s="250"/>
      <c r="WSG109" s="250"/>
      <c r="WSH109" s="250"/>
      <c r="WSI109" s="250"/>
      <c r="WSJ109" s="250"/>
      <c r="WSK109" s="250"/>
      <c r="WSL109" s="250"/>
      <c r="WSM109" s="250"/>
      <c r="WSN109" s="250"/>
      <c r="WSO109" s="250"/>
      <c r="WSP109" s="250"/>
      <c r="WSQ109" s="250"/>
      <c r="WSR109" s="250"/>
      <c r="WSS109" s="250"/>
      <c r="WST109" s="250"/>
      <c r="WSU109" s="250"/>
      <c r="WSV109" s="250"/>
      <c r="WSW109" s="250"/>
      <c r="WSX109" s="250"/>
      <c r="WSY109" s="250"/>
      <c r="WSZ109" s="250"/>
      <c r="WTA109" s="250"/>
      <c r="WTB109" s="250"/>
      <c r="WTC109" s="250"/>
      <c r="WTD109" s="250"/>
      <c r="WTE109" s="250"/>
      <c r="WTF109" s="250"/>
      <c r="WTG109" s="250"/>
      <c r="WTH109" s="250"/>
      <c r="WTI109" s="250"/>
      <c r="WTJ109" s="250"/>
      <c r="WTK109" s="250"/>
      <c r="WTL109" s="250"/>
      <c r="WTM109" s="250"/>
      <c r="WTN109" s="250"/>
      <c r="WTO109" s="250"/>
      <c r="WTP109" s="250"/>
      <c r="WTQ109" s="250"/>
      <c r="WTR109" s="250"/>
      <c r="WTS109" s="250"/>
      <c r="WTT109" s="250"/>
      <c r="WTU109" s="250"/>
      <c r="WTV109" s="250"/>
      <c r="WTW109" s="250"/>
      <c r="WTX109" s="250"/>
      <c r="WTY109" s="250"/>
      <c r="WTZ109" s="250"/>
      <c r="WUA109" s="250"/>
      <c r="WUB109" s="250"/>
      <c r="WUC109" s="250"/>
      <c r="WUD109" s="250"/>
      <c r="WUE109" s="250"/>
      <c r="WUF109" s="250"/>
      <c r="WUG109" s="250"/>
      <c r="WUH109" s="250"/>
      <c r="WUI109" s="250"/>
      <c r="WUJ109" s="250"/>
      <c r="WUK109" s="250"/>
      <c r="WUL109" s="250"/>
      <c r="WUM109" s="250"/>
      <c r="WUN109" s="250"/>
      <c r="WUO109" s="250"/>
      <c r="WUP109" s="250"/>
      <c r="WUQ109" s="250"/>
      <c r="WUR109" s="250"/>
      <c r="WUS109" s="250"/>
      <c r="WUT109" s="250"/>
      <c r="WUU109" s="250"/>
      <c r="WUV109" s="250"/>
      <c r="WUW109" s="250"/>
      <c r="WUX109" s="250"/>
      <c r="WUY109" s="250"/>
      <c r="WUZ109" s="250"/>
      <c r="WVA109" s="250"/>
      <c r="WVB109" s="250"/>
      <c r="WVC109" s="250"/>
      <c r="WVD109" s="250"/>
      <c r="WVE109" s="250"/>
      <c r="WVF109" s="250"/>
      <c r="WVG109" s="250"/>
      <c r="WVH109" s="250"/>
      <c r="WVI109" s="250"/>
      <c r="WVJ109" s="250"/>
      <c r="WVK109" s="250"/>
      <c r="WVL109" s="250"/>
      <c r="WVM109" s="250"/>
      <c r="WVN109" s="250"/>
      <c r="WVO109" s="250"/>
      <c r="WVP109" s="250"/>
      <c r="WVQ109" s="250"/>
      <c r="WVR109" s="250"/>
      <c r="WVS109" s="250"/>
      <c r="WVT109" s="250"/>
      <c r="WVU109" s="250"/>
      <c r="WVV109" s="250"/>
      <c r="WVW109" s="250"/>
      <c r="WVX109" s="250"/>
      <c r="WVY109" s="250"/>
      <c r="WVZ109" s="250"/>
      <c r="WWA109" s="250"/>
      <c r="WWB109" s="250"/>
      <c r="WWC109" s="250"/>
      <c r="WWD109" s="250"/>
      <c r="WWE109" s="250"/>
      <c r="WWF109" s="250"/>
      <c r="WWG109" s="250"/>
      <c r="WWH109" s="250"/>
      <c r="WWI109" s="250"/>
      <c r="WWJ109" s="250"/>
      <c r="WWK109" s="250"/>
      <c r="WWL109" s="250"/>
      <c r="WWM109" s="250"/>
      <c r="WWN109" s="250"/>
      <c r="WWO109" s="250"/>
      <c r="WWP109" s="250"/>
      <c r="WWQ109" s="250"/>
      <c r="WWR109" s="250"/>
      <c r="WWS109" s="250"/>
      <c r="WWT109" s="250"/>
      <c r="WWU109" s="250"/>
      <c r="WWV109" s="250"/>
      <c r="WWW109" s="250"/>
      <c r="WWX109" s="250"/>
      <c r="WWY109" s="250"/>
      <c r="WWZ109" s="250"/>
      <c r="WXA109" s="250"/>
      <c r="WXB109" s="250"/>
      <c r="WXC109" s="250"/>
      <c r="WXD109" s="250"/>
      <c r="WXE109" s="250"/>
      <c r="WXF109" s="250"/>
      <c r="WXG109" s="250"/>
      <c r="WXH109" s="250"/>
      <c r="WXI109" s="250"/>
      <c r="WXJ109" s="250"/>
      <c r="WXK109" s="250"/>
      <c r="WXL109" s="250"/>
      <c r="WXM109" s="250"/>
      <c r="WXN109" s="250"/>
      <c r="WXO109" s="250"/>
      <c r="WXP109" s="250"/>
      <c r="WXQ109" s="250"/>
      <c r="WXR109" s="250"/>
      <c r="WXS109" s="250"/>
      <c r="WXT109" s="250"/>
      <c r="WXU109" s="250"/>
      <c r="WXV109" s="250"/>
      <c r="WXW109" s="250"/>
      <c r="WXX109" s="250"/>
      <c r="WXY109" s="250"/>
      <c r="WXZ109" s="250"/>
      <c r="WYA109" s="250"/>
      <c r="WYB109" s="250"/>
      <c r="WYC109" s="250"/>
      <c r="WYD109" s="250"/>
      <c r="WYE109" s="250"/>
      <c r="WYF109" s="250"/>
      <c r="WYG109" s="250"/>
      <c r="WYH109" s="250"/>
      <c r="WYI109" s="250"/>
      <c r="WYJ109" s="250"/>
      <c r="WYK109" s="250"/>
      <c r="WYL109" s="250"/>
      <c r="WYM109" s="250"/>
      <c r="WYN109" s="250"/>
      <c r="WYO109" s="250"/>
      <c r="WYP109" s="250"/>
      <c r="WYQ109" s="250"/>
      <c r="WYR109" s="250"/>
      <c r="WYS109" s="250"/>
      <c r="WYT109" s="250"/>
      <c r="WYU109" s="250"/>
      <c r="WYV109" s="250"/>
      <c r="WYW109" s="250"/>
      <c r="WYX109" s="250"/>
      <c r="WYY109" s="250"/>
      <c r="WYZ109" s="250"/>
      <c r="WZA109" s="250"/>
      <c r="WZB109" s="250"/>
      <c r="WZC109" s="250"/>
      <c r="WZD109" s="250"/>
      <c r="WZE109" s="250"/>
      <c r="WZF109" s="250"/>
      <c r="WZG109" s="250"/>
      <c r="WZH109" s="250"/>
      <c r="WZI109" s="250"/>
      <c r="WZJ109" s="250"/>
      <c r="WZK109" s="250"/>
      <c r="WZL109" s="250"/>
      <c r="WZM109" s="250"/>
      <c r="WZN109" s="250"/>
      <c r="WZO109" s="250"/>
      <c r="WZP109" s="250"/>
      <c r="WZQ109" s="250"/>
      <c r="WZR109" s="250"/>
      <c r="WZS109" s="250"/>
      <c r="WZT109" s="250"/>
      <c r="WZU109" s="250"/>
      <c r="WZV109" s="250"/>
      <c r="WZW109" s="250"/>
      <c r="WZX109" s="250"/>
      <c r="WZY109" s="250"/>
      <c r="WZZ109" s="250"/>
      <c r="XAA109" s="250"/>
      <c r="XAB109" s="250"/>
      <c r="XAC109" s="250"/>
      <c r="XAD109" s="250"/>
      <c r="XAE109" s="250"/>
      <c r="XAF109" s="250"/>
      <c r="XAG109" s="250"/>
      <c r="XAH109" s="250"/>
      <c r="XAI109" s="250"/>
      <c r="XAJ109" s="250"/>
      <c r="XAK109" s="250"/>
      <c r="XAL109" s="250"/>
      <c r="XAM109" s="250"/>
      <c r="XAN109" s="250"/>
      <c r="XAO109" s="250"/>
      <c r="XAP109" s="250"/>
      <c r="XAQ109" s="250"/>
      <c r="XAR109" s="250"/>
      <c r="XAS109" s="250"/>
      <c r="XAT109" s="250"/>
      <c r="XAU109" s="250"/>
      <c r="XAV109" s="250"/>
      <c r="XAW109" s="250"/>
      <c r="XAX109" s="250"/>
      <c r="XAY109" s="250"/>
      <c r="XAZ109" s="250"/>
      <c r="XBA109" s="250"/>
      <c r="XBB109" s="250"/>
      <c r="XBC109" s="250"/>
      <c r="XBD109" s="250"/>
      <c r="XBE109" s="250"/>
      <c r="XBF109" s="250"/>
      <c r="XBG109" s="250"/>
      <c r="XBH109" s="250"/>
      <c r="XBI109" s="250"/>
      <c r="XBJ109" s="250"/>
      <c r="XBK109" s="250"/>
      <c r="XBL109" s="250"/>
      <c r="XBM109" s="250"/>
      <c r="XBN109" s="250"/>
      <c r="XBO109" s="250"/>
      <c r="XBP109" s="250"/>
      <c r="XBQ109" s="250"/>
      <c r="XBR109" s="250"/>
      <c r="XBS109" s="250"/>
      <c r="XBT109" s="250"/>
      <c r="XBU109" s="250"/>
      <c r="XBV109" s="250"/>
      <c r="XBW109" s="250"/>
      <c r="XBX109" s="250"/>
      <c r="XBY109" s="250"/>
      <c r="XBZ109" s="250"/>
      <c r="XCA109" s="250"/>
      <c r="XCB109" s="250"/>
      <c r="XCC109" s="250"/>
      <c r="XCD109" s="250"/>
      <c r="XCE109" s="250"/>
      <c r="XCF109" s="250"/>
      <c r="XCG109" s="250"/>
      <c r="XCH109" s="250"/>
      <c r="XCI109" s="250"/>
      <c r="XCJ109" s="250"/>
      <c r="XCK109" s="250"/>
      <c r="XCL109" s="250"/>
      <c r="XCM109" s="250"/>
      <c r="XCN109" s="250"/>
      <c r="XCO109" s="250"/>
      <c r="XCP109" s="250"/>
      <c r="XCQ109" s="250"/>
      <c r="XCR109" s="250"/>
      <c r="XCS109" s="250"/>
      <c r="XCT109" s="250"/>
      <c r="XCU109" s="250"/>
      <c r="XCV109" s="250"/>
      <c r="XCW109" s="250"/>
      <c r="XCX109" s="250"/>
      <c r="XCY109" s="250"/>
      <c r="XCZ109" s="250"/>
      <c r="XDA109" s="250"/>
      <c r="XDB109" s="250"/>
      <c r="XDC109" s="250"/>
      <c r="XDD109" s="250"/>
      <c r="XDE109" s="250"/>
      <c r="XDF109" s="250"/>
      <c r="XDG109" s="250"/>
      <c r="XDH109" s="250"/>
      <c r="XDI109" s="250"/>
      <c r="XDJ109" s="250"/>
      <c r="XDK109" s="250"/>
      <c r="XDL109" s="250"/>
      <c r="XDM109" s="250"/>
      <c r="XDN109" s="250"/>
      <c r="XDO109" s="250"/>
      <c r="XDP109" s="250"/>
      <c r="XDQ109" s="250"/>
      <c r="XDR109" s="250"/>
      <c r="XDS109" s="250"/>
      <c r="XDT109" s="250"/>
      <c r="XDU109" s="250"/>
      <c r="XDV109" s="250"/>
      <c r="XDW109" s="250"/>
      <c r="XDX109" s="250"/>
      <c r="XDY109" s="250"/>
      <c r="XDZ109" s="250"/>
      <c r="XEA109" s="250"/>
      <c r="XEB109" s="250"/>
      <c r="XEC109" s="250"/>
      <c r="XED109" s="250"/>
      <c r="XEE109" s="250"/>
      <c r="XEF109" s="250"/>
      <c r="XEG109" s="250"/>
      <c r="XEH109" s="250"/>
      <c r="XEI109" s="250"/>
      <c r="XEJ109" s="250"/>
      <c r="XEK109" s="250"/>
      <c r="XEL109" s="250"/>
      <c r="XEM109" s="250"/>
      <c r="XEN109" s="250"/>
      <c r="XEO109" s="250"/>
      <c r="XEP109" s="250"/>
      <c r="XEQ109" s="250"/>
      <c r="XER109" s="250"/>
      <c r="XES109" s="250"/>
      <c r="XET109" s="250"/>
      <c r="XEU109" s="250"/>
      <c r="XEV109" s="250"/>
      <c r="XEW109" s="250"/>
      <c r="XEX109" s="250"/>
      <c r="XEY109" s="250"/>
      <c r="XEZ109" s="250"/>
      <c r="XFA109" s="250"/>
      <c r="XFB109" s="250"/>
      <c r="XFC109" s="250"/>
      <c r="XFD109" s="250"/>
    </row>
    <row r="110" spans="1:16384" s="9" customFormat="1" ht="14.25"/>
    <row r="111" spans="1:16384" s="251" customFormat="1" ht="14.25">
      <c r="A111" s="250"/>
      <c r="B111" s="250"/>
      <c r="C111" s="250"/>
      <c r="D111" s="250"/>
      <c r="E111" s="250"/>
      <c r="F111" s="250"/>
      <c r="G111" s="250"/>
      <c r="H111" s="250"/>
      <c r="I111" s="250"/>
      <c r="J111" s="250"/>
      <c r="K111" s="250"/>
      <c r="L111" s="250"/>
      <c r="M111" s="250"/>
      <c r="N111" s="250"/>
      <c r="O111" s="250"/>
      <c r="P111" s="250"/>
      <c r="Q111" s="250"/>
      <c r="R111" s="250"/>
      <c r="S111" s="250"/>
      <c r="T111" s="250"/>
      <c r="U111" s="250"/>
      <c r="V111" s="250"/>
      <c r="W111" s="250"/>
      <c r="X111" s="250"/>
      <c r="Y111" s="250"/>
      <c r="Z111" s="250"/>
      <c r="AA111" s="250"/>
      <c r="AB111" s="250"/>
      <c r="AC111" s="250"/>
      <c r="AD111" s="250"/>
      <c r="AE111" s="250"/>
      <c r="AF111" s="250"/>
      <c r="AG111" s="250"/>
      <c r="AH111" s="250"/>
      <c r="AI111" s="250"/>
      <c r="AJ111" s="250"/>
      <c r="AK111" s="250"/>
      <c r="AL111" s="250"/>
      <c r="AM111" s="250"/>
      <c r="AN111" s="250"/>
      <c r="AO111" s="250"/>
      <c r="AP111" s="250"/>
      <c r="AQ111" s="250"/>
      <c r="AR111" s="250"/>
      <c r="AS111" s="250"/>
      <c r="AT111" s="250"/>
      <c r="AU111" s="250"/>
      <c r="AV111" s="250"/>
      <c r="AW111" s="250"/>
      <c r="AX111" s="250"/>
      <c r="AY111" s="250"/>
      <c r="AZ111" s="250"/>
      <c r="BA111" s="250"/>
      <c r="BB111" s="250"/>
      <c r="BC111" s="250"/>
      <c r="BD111" s="250"/>
      <c r="BE111" s="250"/>
      <c r="BF111" s="250"/>
      <c r="BG111" s="250"/>
      <c r="BH111" s="250"/>
      <c r="BI111" s="250"/>
      <c r="BJ111" s="250"/>
      <c r="BK111" s="250"/>
      <c r="BL111" s="250"/>
      <c r="BM111" s="250"/>
      <c r="BN111" s="250"/>
      <c r="BO111" s="250"/>
      <c r="BP111" s="250"/>
      <c r="BQ111" s="250"/>
      <c r="BR111" s="250"/>
      <c r="BS111" s="250"/>
      <c r="BT111" s="250"/>
      <c r="BU111" s="250"/>
      <c r="BV111" s="250"/>
      <c r="BW111" s="250"/>
      <c r="BX111" s="250"/>
      <c r="BY111" s="250"/>
      <c r="BZ111" s="250"/>
      <c r="CA111" s="250"/>
      <c r="CB111" s="250"/>
      <c r="CC111" s="250"/>
      <c r="CD111" s="250"/>
      <c r="CE111" s="250"/>
      <c r="CF111" s="250"/>
      <c r="CG111" s="250"/>
      <c r="CH111" s="250"/>
      <c r="CI111" s="250"/>
      <c r="CJ111" s="250"/>
      <c r="CK111" s="250"/>
      <c r="CL111" s="250"/>
      <c r="CM111" s="250"/>
      <c r="CN111" s="250"/>
      <c r="CO111" s="250"/>
      <c r="CP111" s="250"/>
      <c r="CQ111" s="250"/>
      <c r="CR111" s="250"/>
      <c r="CS111" s="250"/>
      <c r="CT111" s="250"/>
      <c r="CU111" s="250"/>
      <c r="CV111" s="250"/>
      <c r="CW111" s="250"/>
      <c r="CX111" s="250"/>
      <c r="CY111" s="250"/>
      <c r="CZ111" s="250"/>
      <c r="DA111" s="250"/>
      <c r="DB111" s="250"/>
      <c r="DC111" s="250"/>
      <c r="DD111" s="250"/>
      <c r="DE111" s="250"/>
      <c r="DF111" s="250"/>
      <c r="DG111" s="250"/>
      <c r="DH111" s="250"/>
      <c r="DI111" s="250"/>
      <c r="DJ111" s="250"/>
      <c r="DK111" s="250"/>
      <c r="DL111" s="250"/>
      <c r="DM111" s="250"/>
      <c r="DN111" s="250"/>
      <c r="DO111" s="250"/>
      <c r="DP111" s="250"/>
      <c r="DQ111" s="250"/>
      <c r="DR111" s="250"/>
      <c r="DS111" s="250"/>
      <c r="DT111" s="250"/>
      <c r="DU111" s="250"/>
      <c r="DV111" s="250"/>
      <c r="DW111" s="250"/>
      <c r="DX111" s="250"/>
      <c r="DY111" s="250"/>
      <c r="DZ111" s="250"/>
      <c r="EA111" s="250"/>
      <c r="EB111" s="250"/>
      <c r="EC111" s="250"/>
      <c r="ED111" s="250"/>
      <c r="EE111" s="250"/>
      <c r="EF111" s="250"/>
      <c r="EG111" s="250"/>
      <c r="EH111" s="250"/>
      <c r="EI111" s="250"/>
      <c r="EJ111" s="250"/>
      <c r="EK111" s="250"/>
      <c r="EL111" s="250"/>
      <c r="EM111" s="250"/>
      <c r="EN111" s="250"/>
      <c r="EO111" s="250"/>
      <c r="EP111" s="250"/>
      <c r="EQ111" s="250"/>
      <c r="ER111" s="250"/>
      <c r="ES111" s="250"/>
      <c r="ET111" s="250"/>
      <c r="EU111" s="250"/>
      <c r="EV111" s="250"/>
      <c r="EW111" s="250"/>
      <c r="EX111" s="250"/>
      <c r="EY111" s="250"/>
      <c r="EZ111" s="250"/>
      <c r="FA111" s="250"/>
      <c r="FB111" s="250"/>
      <c r="FC111" s="250"/>
      <c r="FD111" s="250"/>
      <c r="FE111" s="250"/>
      <c r="FF111" s="250"/>
      <c r="FG111" s="250"/>
      <c r="FH111" s="250"/>
      <c r="FI111" s="250"/>
      <c r="FJ111" s="250"/>
      <c r="FK111" s="250"/>
      <c r="FL111" s="250"/>
      <c r="FM111" s="250"/>
      <c r="FN111" s="250"/>
      <c r="FO111" s="250"/>
      <c r="FP111" s="250"/>
      <c r="FQ111" s="250"/>
      <c r="FR111" s="250"/>
      <c r="FS111" s="250"/>
      <c r="FT111" s="250"/>
      <c r="FU111" s="250"/>
      <c r="FV111" s="250"/>
      <c r="FW111" s="250"/>
      <c r="FX111" s="250"/>
      <c r="FY111" s="250"/>
      <c r="FZ111" s="250"/>
      <c r="GA111" s="250"/>
      <c r="GB111" s="250"/>
      <c r="GC111" s="250"/>
      <c r="GD111" s="250"/>
      <c r="GE111" s="250"/>
      <c r="GF111" s="250"/>
      <c r="GG111" s="250"/>
      <c r="GH111" s="250"/>
      <c r="GI111" s="250"/>
      <c r="GJ111" s="250"/>
      <c r="GK111" s="250"/>
      <c r="GL111" s="250"/>
      <c r="GM111" s="250"/>
      <c r="GN111" s="250"/>
      <c r="GO111" s="250"/>
      <c r="GP111" s="250"/>
      <c r="GQ111" s="250"/>
      <c r="GR111" s="250"/>
      <c r="GS111" s="250"/>
      <c r="GT111" s="250"/>
      <c r="GU111" s="250"/>
      <c r="GV111" s="250"/>
      <c r="GW111" s="250"/>
      <c r="GX111" s="250"/>
      <c r="GY111" s="250"/>
      <c r="GZ111" s="250"/>
      <c r="HA111" s="250"/>
      <c r="HB111" s="250"/>
      <c r="HC111" s="250"/>
      <c r="HD111" s="250"/>
      <c r="HE111" s="250"/>
      <c r="HF111" s="250"/>
      <c r="HG111" s="250"/>
      <c r="HH111" s="250"/>
      <c r="HI111" s="250"/>
      <c r="HJ111" s="250"/>
      <c r="HK111" s="250"/>
      <c r="HL111" s="250"/>
      <c r="HM111" s="250"/>
      <c r="HN111" s="250"/>
      <c r="HO111" s="250"/>
      <c r="HP111" s="250"/>
      <c r="HQ111" s="250"/>
      <c r="HR111" s="250"/>
      <c r="HS111" s="250"/>
      <c r="HT111" s="250"/>
      <c r="HU111" s="250"/>
      <c r="HV111" s="250"/>
      <c r="HW111" s="250"/>
      <c r="HX111" s="250"/>
      <c r="HY111" s="250"/>
      <c r="HZ111" s="250"/>
      <c r="IA111" s="250"/>
      <c r="IB111" s="250"/>
      <c r="IC111" s="250"/>
      <c r="ID111" s="250"/>
      <c r="IE111" s="250"/>
      <c r="IF111" s="250"/>
      <c r="IG111" s="250"/>
      <c r="IH111" s="250"/>
      <c r="II111" s="250"/>
      <c r="IJ111" s="250"/>
      <c r="IK111" s="250"/>
      <c r="IL111" s="250"/>
      <c r="IM111" s="250"/>
      <c r="IN111" s="250"/>
      <c r="IO111" s="250"/>
      <c r="IP111" s="250"/>
      <c r="IQ111" s="250"/>
      <c r="IR111" s="250"/>
      <c r="IS111" s="250"/>
      <c r="IT111" s="250"/>
      <c r="IU111" s="250"/>
      <c r="IV111" s="250"/>
      <c r="IW111" s="250"/>
      <c r="IX111" s="250"/>
      <c r="IY111" s="250"/>
      <c r="IZ111" s="250"/>
      <c r="JA111" s="250"/>
      <c r="JB111" s="250"/>
      <c r="JC111" s="250"/>
      <c r="JD111" s="250"/>
      <c r="JE111" s="250"/>
      <c r="JF111" s="250"/>
      <c r="JG111" s="250"/>
      <c r="JH111" s="250"/>
      <c r="JI111" s="250"/>
      <c r="JJ111" s="250"/>
      <c r="JK111" s="250"/>
      <c r="JL111" s="250"/>
      <c r="JM111" s="250"/>
      <c r="JN111" s="250"/>
      <c r="JO111" s="250"/>
      <c r="JP111" s="250"/>
      <c r="JQ111" s="250"/>
      <c r="JR111" s="250"/>
      <c r="JS111" s="250"/>
      <c r="JT111" s="250"/>
      <c r="JU111" s="250"/>
      <c r="JV111" s="250"/>
      <c r="JW111" s="250"/>
      <c r="JX111" s="250"/>
      <c r="JY111" s="250"/>
      <c r="JZ111" s="250"/>
      <c r="KA111" s="250"/>
      <c r="KB111" s="250"/>
      <c r="KC111" s="250"/>
      <c r="KD111" s="250"/>
      <c r="KE111" s="250"/>
      <c r="KF111" s="250"/>
      <c r="KG111" s="250"/>
      <c r="KH111" s="250"/>
      <c r="KI111" s="250"/>
      <c r="KJ111" s="250"/>
      <c r="KK111" s="250"/>
      <c r="KL111" s="250"/>
      <c r="KM111" s="250"/>
      <c r="KN111" s="250"/>
      <c r="KO111" s="250"/>
      <c r="KP111" s="250"/>
      <c r="KQ111" s="250"/>
      <c r="KR111" s="250"/>
      <c r="KS111" s="250"/>
      <c r="KT111" s="250"/>
      <c r="KU111" s="250"/>
      <c r="KV111" s="250"/>
      <c r="KW111" s="250"/>
      <c r="KX111" s="250"/>
      <c r="KY111" s="250"/>
      <c r="KZ111" s="250"/>
      <c r="LA111" s="250"/>
      <c r="LB111" s="250"/>
      <c r="LC111" s="250"/>
      <c r="LD111" s="250"/>
      <c r="LE111" s="250"/>
      <c r="LF111" s="250"/>
      <c r="LG111" s="250"/>
      <c r="LH111" s="250"/>
      <c r="LI111" s="250"/>
      <c r="LJ111" s="250"/>
      <c r="LK111" s="250"/>
      <c r="LL111" s="250"/>
      <c r="LM111" s="250"/>
      <c r="LN111" s="250"/>
      <c r="LO111" s="250"/>
      <c r="LP111" s="250"/>
      <c r="LQ111" s="250"/>
      <c r="LR111" s="250"/>
      <c r="LS111" s="250"/>
      <c r="LT111" s="250"/>
      <c r="LU111" s="250"/>
      <c r="LV111" s="250"/>
      <c r="LW111" s="250"/>
      <c r="LX111" s="250"/>
      <c r="LY111" s="250"/>
      <c r="LZ111" s="250"/>
      <c r="MA111" s="250"/>
      <c r="MB111" s="250"/>
      <c r="MC111" s="250"/>
      <c r="MD111" s="250"/>
      <c r="ME111" s="250"/>
      <c r="MF111" s="250"/>
      <c r="MG111" s="250"/>
      <c r="MH111" s="250"/>
      <c r="MI111" s="250"/>
      <c r="MJ111" s="250"/>
      <c r="MK111" s="250"/>
      <c r="ML111" s="250"/>
      <c r="MM111" s="250"/>
      <c r="MN111" s="250"/>
      <c r="MO111" s="250"/>
      <c r="MP111" s="250"/>
      <c r="MQ111" s="250"/>
      <c r="MR111" s="250"/>
      <c r="MS111" s="250"/>
      <c r="MT111" s="250"/>
      <c r="MU111" s="250"/>
      <c r="MV111" s="250"/>
      <c r="MW111" s="250"/>
      <c r="MX111" s="250"/>
      <c r="MY111" s="250"/>
      <c r="MZ111" s="250"/>
      <c r="NA111" s="250"/>
      <c r="NB111" s="250"/>
      <c r="NC111" s="250"/>
      <c r="ND111" s="250"/>
      <c r="NE111" s="250"/>
      <c r="NF111" s="250"/>
      <c r="NG111" s="250"/>
      <c r="NH111" s="250"/>
      <c r="NI111" s="250"/>
      <c r="NJ111" s="250"/>
      <c r="NK111" s="250"/>
      <c r="NL111" s="250"/>
      <c r="NM111" s="250"/>
      <c r="NN111" s="250"/>
      <c r="NO111" s="250"/>
      <c r="NP111" s="250"/>
      <c r="NQ111" s="250"/>
      <c r="NR111" s="250"/>
      <c r="NS111" s="250"/>
      <c r="NT111" s="250"/>
      <c r="NU111" s="250"/>
      <c r="NV111" s="250"/>
      <c r="NW111" s="250"/>
      <c r="NX111" s="250"/>
      <c r="NY111" s="250"/>
      <c r="NZ111" s="250"/>
      <c r="OA111" s="250"/>
      <c r="OB111" s="250"/>
      <c r="OC111" s="250"/>
      <c r="OD111" s="250"/>
      <c r="OE111" s="250"/>
      <c r="OF111" s="250"/>
      <c r="OG111" s="250"/>
      <c r="OH111" s="250"/>
      <c r="OI111" s="250"/>
      <c r="OJ111" s="250"/>
      <c r="OK111" s="250"/>
      <c r="OL111" s="250"/>
      <c r="OM111" s="250"/>
      <c r="ON111" s="250"/>
      <c r="OO111" s="250"/>
      <c r="OP111" s="250"/>
      <c r="OQ111" s="250"/>
      <c r="OR111" s="250"/>
      <c r="OS111" s="250"/>
      <c r="OT111" s="250"/>
      <c r="OU111" s="250"/>
      <c r="OV111" s="250"/>
      <c r="OW111" s="250"/>
      <c r="OX111" s="250"/>
      <c r="OY111" s="250"/>
      <c r="OZ111" s="250"/>
      <c r="PA111" s="250"/>
      <c r="PB111" s="250"/>
      <c r="PC111" s="250"/>
      <c r="PD111" s="250"/>
      <c r="PE111" s="250"/>
      <c r="PF111" s="250"/>
      <c r="PG111" s="250"/>
      <c r="PH111" s="250"/>
      <c r="PI111" s="250"/>
      <c r="PJ111" s="250"/>
      <c r="PK111" s="250"/>
      <c r="PL111" s="250"/>
      <c r="PM111" s="250"/>
      <c r="PN111" s="250"/>
      <c r="PO111" s="250"/>
      <c r="PP111" s="250"/>
      <c r="PQ111" s="250"/>
      <c r="PR111" s="250"/>
      <c r="PS111" s="250"/>
      <c r="PT111" s="250"/>
      <c r="PU111" s="250"/>
      <c r="PV111" s="250"/>
      <c r="PW111" s="250"/>
      <c r="PX111" s="250"/>
      <c r="PY111" s="250"/>
      <c r="PZ111" s="250"/>
      <c r="QA111" s="250"/>
      <c r="QB111" s="250"/>
      <c r="QC111" s="250"/>
      <c r="QD111" s="250"/>
      <c r="QE111" s="250"/>
      <c r="QF111" s="250"/>
      <c r="QG111" s="250"/>
      <c r="QH111" s="250"/>
      <c r="QI111" s="250"/>
      <c r="QJ111" s="250"/>
      <c r="QK111" s="250"/>
      <c r="QL111" s="250"/>
      <c r="QM111" s="250"/>
      <c r="QN111" s="250"/>
      <c r="QO111" s="250"/>
      <c r="QP111" s="250"/>
      <c r="QQ111" s="250"/>
      <c r="QR111" s="250"/>
      <c r="QS111" s="250"/>
      <c r="QT111" s="250"/>
      <c r="QU111" s="250"/>
      <c r="QV111" s="250"/>
      <c r="QW111" s="250"/>
      <c r="QX111" s="250"/>
      <c r="QY111" s="250"/>
      <c r="QZ111" s="250"/>
      <c r="RA111" s="250"/>
      <c r="RB111" s="250"/>
      <c r="RC111" s="250"/>
      <c r="RD111" s="250"/>
      <c r="RE111" s="250"/>
      <c r="RF111" s="250"/>
      <c r="RG111" s="250"/>
      <c r="RH111" s="250"/>
      <c r="RI111" s="250"/>
      <c r="RJ111" s="250"/>
      <c r="RK111" s="250"/>
      <c r="RL111" s="250"/>
      <c r="RM111" s="250"/>
      <c r="RN111" s="250"/>
      <c r="RO111" s="250"/>
      <c r="RP111" s="250"/>
      <c r="RQ111" s="250"/>
      <c r="RR111" s="250"/>
      <c r="RS111" s="250"/>
      <c r="RT111" s="250"/>
      <c r="RU111" s="250"/>
      <c r="RV111" s="250"/>
      <c r="RW111" s="250"/>
      <c r="RX111" s="250"/>
      <c r="RY111" s="250"/>
      <c r="RZ111" s="250"/>
      <c r="SA111" s="250"/>
      <c r="SB111" s="250"/>
      <c r="SC111" s="250"/>
      <c r="SD111" s="250"/>
      <c r="SE111" s="250"/>
      <c r="SF111" s="250"/>
      <c r="SG111" s="250"/>
      <c r="SH111" s="250"/>
      <c r="SI111" s="250"/>
      <c r="SJ111" s="250"/>
      <c r="SK111" s="250"/>
      <c r="SL111" s="250"/>
      <c r="SM111" s="250"/>
      <c r="SN111" s="250"/>
      <c r="SO111" s="250"/>
      <c r="SP111" s="250"/>
      <c r="SQ111" s="250"/>
      <c r="SR111" s="250"/>
      <c r="SS111" s="250"/>
      <c r="ST111" s="250"/>
      <c r="SU111" s="250"/>
      <c r="SV111" s="250"/>
      <c r="SW111" s="250"/>
      <c r="SX111" s="250"/>
      <c r="SY111" s="250"/>
      <c r="SZ111" s="250"/>
      <c r="TA111" s="250"/>
      <c r="TB111" s="250"/>
      <c r="TC111" s="250"/>
      <c r="TD111" s="250"/>
      <c r="TE111" s="250"/>
      <c r="TF111" s="250"/>
      <c r="TG111" s="250"/>
      <c r="TH111" s="250"/>
      <c r="TI111" s="250"/>
      <c r="TJ111" s="250"/>
      <c r="TK111" s="250"/>
      <c r="TL111" s="250"/>
      <c r="TM111" s="250"/>
      <c r="TN111" s="250"/>
      <c r="TO111" s="250"/>
      <c r="TP111" s="250"/>
      <c r="TQ111" s="250"/>
      <c r="TR111" s="250"/>
      <c r="TS111" s="250"/>
      <c r="TT111" s="250"/>
      <c r="TU111" s="250"/>
      <c r="TV111" s="250"/>
      <c r="TW111" s="250"/>
      <c r="TX111" s="250"/>
      <c r="TY111" s="250"/>
      <c r="TZ111" s="250"/>
      <c r="UA111" s="250"/>
      <c r="UB111" s="250"/>
      <c r="UC111" s="250"/>
      <c r="UD111" s="250"/>
      <c r="UE111" s="250"/>
      <c r="UF111" s="250"/>
      <c r="UG111" s="250"/>
      <c r="UH111" s="250"/>
      <c r="UI111" s="250"/>
      <c r="UJ111" s="250"/>
      <c r="UK111" s="250"/>
      <c r="UL111" s="250"/>
      <c r="UM111" s="250"/>
      <c r="UN111" s="250"/>
      <c r="UO111" s="250"/>
      <c r="UP111" s="250"/>
      <c r="UQ111" s="250"/>
      <c r="UR111" s="250"/>
      <c r="US111" s="250"/>
      <c r="UT111" s="250"/>
      <c r="UU111" s="250"/>
      <c r="UV111" s="250"/>
      <c r="UW111" s="250"/>
      <c r="UX111" s="250"/>
      <c r="UY111" s="250"/>
      <c r="UZ111" s="250"/>
      <c r="VA111" s="250"/>
      <c r="VB111" s="250"/>
      <c r="VC111" s="250"/>
      <c r="VD111" s="250"/>
      <c r="VE111" s="250"/>
      <c r="VF111" s="250"/>
      <c r="VG111" s="250"/>
      <c r="VH111" s="250"/>
      <c r="VI111" s="250"/>
      <c r="VJ111" s="250"/>
      <c r="VK111" s="250"/>
      <c r="VL111" s="250"/>
      <c r="VM111" s="250"/>
      <c r="VN111" s="250"/>
      <c r="VO111" s="250"/>
      <c r="VP111" s="250"/>
      <c r="VQ111" s="250"/>
      <c r="VR111" s="250"/>
      <c r="VS111" s="250"/>
      <c r="VT111" s="250"/>
      <c r="VU111" s="250"/>
      <c r="VV111" s="250"/>
      <c r="VW111" s="250"/>
      <c r="VX111" s="250"/>
      <c r="VY111" s="250"/>
      <c r="VZ111" s="250"/>
      <c r="WA111" s="250"/>
      <c r="WB111" s="250"/>
      <c r="WC111" s="250"/>
      <c r="WD111" s="250"/>
      <c r="WE111" s="250"/>
      <c r="WF111" s="250"/>
      <c r="WG111" s="250"/>
      <c r="WH111" s="250"/>
      <c r="WI111" s="250"/>
      <c r="WJ111" s="250"/>
      <c r="WK111" s="250"/>
      <c r="WL111" s="250"/>
      <c r="WM111" s="250"/>
      <c r="WN111" s="250"/>
      <c r="WO111" s="250"/>
      <c r="WP111" s="250"/>
      <c r="WQ111" s="250"/>
      <c r="WR111" s="250"/>
      <c r="WS111" s="250"/>
      <c r="WT111" s="250"/>
      <c r="WU111" s="250"/>
      <c r="WV111" s="250"/>
      <c r="WW111" s="250"/>
      <c r="WX111" s="250"/>
      <c r="WY111" s="250"/>
      <c r="WZ111" s="250"/>
      <c r="XA111" s="250"/>
      <c r="XB111" s="250"/>
      <c r="XC111" s="250"/>
      <c r="XD111" s="250"/>
      <c r="XE111" s="250"/>
      <c r="XF111" s="250"/>
      <c r="XG111" s="250"/>
      <c r="XH111" s="250"/>
      <c r="XI111" s="250"/>
      <c r="XJ111" s="250"/>
      <c r="XK111" s="250"/>
      <c r="XL111" s="250"/>
      <c r="XM111" s="250"/>
      <c r="XN111" s="250"/>
      <c r="XO111" s="250"/>
      <c r="XP111" s="250"/>
      <c r="XQ111" s="250"/>
      <c r="XR111" s="250"/>
      <c r="XS111" s="250"/>
      <c r="XT111" s="250"/>
      <c r="XU111" s="250"/>
      <c r="XV111" s="250"/>
      <c r="XW111" s="250"/>
      <c r="XX111" s="250"/>
      <c r="XY111" s="250"/>
      <c r="XZ111" s="250"/>
      <c r="YA111" s="250"/>
      <c r="YB111" s="250"/>
      <c r="YC111" s="250"/>
      <c r="YD111" s="250"/>
      <c r="YE111" s="250"/>
      <c r="YF111" s="250"/>
      <c r="YG111" s="250"/>
      <c r="YH111" s="250"/>
      <c r="YI111" s="250"/>
      <c r="YJ111" s="250"/>
      <c r="YK111" s="250"/>
      <c r="YL111" s="250"/>
      <c r="YM111" s="250"/>
      <c r="YN111" s="250"/>
      <c r="YO111" s="250"/>
      <c r="YP111" s="250"/>
      <c r="YQ111" s="250"/>
      <c r="YR111" s="250"/>
      <c r="YS111" s="250"/>
      <c r="YT111" s="250"/>
      <c r="YU111" s="250"/>
      <c r="YV111" s="250"/>
      <c r="YW111" s="250"/>
      <c r="YX111" s="250"/>
      <c r="YY111" s="250"/>
      <c r="YZ111" s="250"/>
      <c r="ZA111" s="250"/>
      <c r="ZB111" s="250"/>
      <c r="ZC111" s="250"/>
      <c r="ZD111" s="250"/>
      <c r="ZE111" s="250"/>
      <c r="ZF111" s="250"/>
      <c r="ZG111" s="250"/>
      <c r="ZH111" s="250"/>
      <c r="ZI111" s="250"/>
      <c r="ZJ111" s="250"/>
      <c r="ZK111" s="250"/>
      <c r="ZL111" s="250"/>
      <c r="ZM111" s="250"/>
      <c r="ZN111" s="250"/>
      <c r="ZO111" s="250"/>
      <c r="ZP111" s="250"/>
      <c r="ZQ111" s="250"/>
      <c r="ZR111" s="250"/>
      <c r="ZS111" s="250"/>
      <c r="ZT111" s="250"/>
      <c r="ZU111" s="250"/>
      <c r="ZV111" s="250"/>
      <c r="ZW111" s="250"/>
      <c r="ZX111" s="250"/>
      <c r="ZY111" s="250"/>
      <c r="ZZ111" s="250"/>
      <c r="AAA111" s="250"/>
      <c r="AAB111" s="250"/>
      <c r="AAC111" s="250"/>
      <c r="AAD111" s="250"/>
      <c r="AAE111" s="250"/>
      <c r="AAF111" s="250"/>
      <c r="AAG111" s="250"/>
      <c r="AAH111" s="250"/>
      <c r="AAI111" s="250"/>
      <c r="AAJ111" s="250"/>
      <c r="AAK111" s="250"/>
      <c r="AAL111" s="250"/>
      <c r="AAM111" s="250"/>
      <c r="AAN111" s="250"/>
      <c r="AAO111" s="250"/>
      <c r="AAP111" s="250"/>
      <c r="AAQ111" s="250"/>
      <c r="AAR111" s="250"/>
      <c r="AAS111" s="250"/>
      <c r="AAT111" s="250"/>
      <c r="AAU111" s="250"/>
      <c r="AAV111" s="250"/>
      <c r="AAW111" s="250"/>
      <c r="AAX111" s="250"/>
      <c r="AAY111" s="250"/>
      <c r="AAZ111" s="250"/>
      <c r="ABA111" s="250"/>
      <c r="ABB111" s="250"/>
      <c r="ABC111" s="250"/>
      <c r="ABD111" s="250"/>
      <c r="ABE111" s="250"/>
      <c r="ABF111" s="250"/>
      <c r="ABG111" s="250"/>
      <c r="ABH111" s="250"/>
      <c r="ABI111" s="250"/>
      <c r="ABJ111" s="250"/>
      <c r="ABK111" s="250"/>
      <c r="ABL111" s="250"/>
      <c r="ABM111" s="250"/>
      <c r="ABN111" s="250"/>
      <c r="ABO111" s="250"/>
      <c r="ABP111" s="250"/>
      <c r="ABQ111" s="250"/>
      <c r="ABR111" s="250"/>
      <c r="ABS111" s="250"/>
      <c r="ABT111" s="250"/>
      <c r="ABU111" s="250"/>
      <c r="ABV111" s="250"/>
      <c r="ABW111" s="250"/>
      <c r="ABX111" s="250"/>
      <c r="ABY111" s="250"/>
      <c r="ABZ111" s="250"/>
      <c r="ACA111" s="250"/>
      <c r="ACB111" s="250"/>
      <c r="ACC111" s="250"/>
      <c r="ACD111" s="250"/>
      <c r="ACE111" s="250"/>
      <c r="ACF111" s="250"/>
      <c r="ACG111" s="250"/>
      <c r="ACH111" s="250"/>
      <c r="ACI111" s="250"/>
      <c r="ACJ111" s="250"/>
      <c r="ACK111" s="250"/>
      <c r="ACL111" s="250"/>
      <c r="ACM111" s="250"/>
      <c r="ACN111" s="250"/>
      <c r="ACO111" s="250"/>
      <c r="ACP111" s="250"/>
      <c r="ACQ111" s="250"/>
      <c r="ACR111" s="250"/>
      <c r="ACS111" s="250"/>
      <c r="ACT111" s="250"/>
      <c r="ACU111" s="250"/>
      <c r="ACV111" s="250"/>
      <c r="ACW111" s="250"/>
      <c r="ACX111" s="250"/>
      <c r="ACY111" s="250"/>
      <c r="ACZ111" s="250"/>
      <c r="ADA111" s="250"/>
      <c r="ADB111" s="250"/>
      <c r="ADC111" s="250"/>
      <c r="ADD111" s="250"/>
      <c r="ADE111" s="250"/>
      <c r="ADF111" s="250"/>
      <c r="ADG111" s="250"/>
      <c r="ADH111" s="250"/>
      <c r="ADI111" s="250"/>
      <c r="ADJ111" s="250"/>
      <c r="ADK111" s="250"/>
      <c r="ADL111" s="250"/>
      <c r="ADM111" s="250"/>
      <c r="ADN111" s="250"/>
      <c r="ADO111" s="250"/>
      <c r="ADP111" s="250"/>
      <c r="ADQ111" s="250"/>
      <c r="ADR111" s="250"/>
      <c r="ADS111" s="250"/>
      <c r="ADT111" s="250"/>
      <c r="ADU111" s="250"/>
      <c r="ADV111" s="250"/>
      <c r="ADW111" s="250"/>
      <c r="ADX111" s="250"/>
      <c r="ADY111" s="250"/>
      <c r="ADZ111" s="250"/>
      <c r="AEA111" s="250"/>
      <c r="AEB111" s="250"/>
      <c r="AEC111" s="250"/>
      <c r="AED111" s="250"/>
      <c r="AEE111" s="250"/>
      <c r="AEF111" s="250"/>
      <c r="AEG111" s="250"/>
      <c r="AEH111" s="250"/>
      <c r="AEI111" s="250"/>
      <c r="AEJ111" s="250"/>
      <c r="AEK111" s="250"/>
      <c r="AEL111" s="250"/>
      <c r="AEM111" s="250"/>
      <c r="AEN111" s="250"/>
      <c r="AEO111" s="250"/>
      <c r="AEP111" s="250"/>
      <c r="AEQ111" s="250"/>
      <c r="AER111" s="250"/>
      <c r="AES111" s="250"/>
      <c r="AET111" s="250"/>
      <c r="AEU111" s="250"/>
      <c r="AEV111" s="250"/>
      <c r="AEW111" s="250"/>
      <c r="AEX111" s="250"/>
      <c r="AEY111" s="250"/>
      <c r="AEZ111" s="250"/>
      <c r="AFA111" s="250"/>
      <c r="AFB111" s="250"/>
      <c r="AFC111" s="250"/>
      <c r="AFD111" s="250"/>
      <c r="AFE111" s="250"/>
      <c r="AFF111" s="250"/>
      <c r="AFG111" s="250"/>
      <c r="AFH111" s="250"/>
      <c r="AFI111" s="250"/>
      <c r="AFJ111" s="250"/>
      <c r="AFK111" s="250"/>
      <c r="AFL111" s="250"/>
      <c r="AFM111" s="250"/>
      <c r="AFN111" s="250"/>
      <c r="AFO111" s="250"/>
      <c r="AFP111" s="250"/>
      <c r="AFQ111" s="250"/>
      <c r="AFR111" s="250"/>
      <c r="AFS111" s="250"/>
      <c r="AFT111" s="250"/>
      <c r="AFU111" s="250"/>
      <c r="AFV111" s="250"/>
      <c r="AFW111" s="250"/>
      <c r="AFX111" s="250"/>
      <c r="AFY111" s="250"/>
      <c r="AFZ111" s="250"/>
      <c r="AGA111" s="250"/>
      <c r="AGB111" s="250"/>
      <c r="AGC111" s="250"/>
      <c r="AGD111" s="250"/>
      <c r="AGE111" s="250"/>
      <c r="AGF111" s="250"/>
      <c r="AGG111" s="250"/>
      <c r="AGH111" s="250"/>
      <c r="AGI111" s="250"/>
      <c r="AGJ111" s="250"/>
      <c r="AGK111" s="250"/>
      <c r="AGL111" s="250"/>
      <c r="AGM111" s="250"/>
      <c r="AGN111" s="250"/>
      <c r="AGO111" s="250"/>
      <c r="AGP111" s="250"/>
      <c r="AGQ111" s="250"/>
      <c r="AGR111" s="250"/>
      <c r="AGS111" s="250"/>
      <c r="AGT111" s="250"/>
      <c r="AGU111" s="250"/>
      <c r="AGV111" s="250"/>
      <c r="AGW111" s="250"/>
      <c r="AGX111" s="250"/>
      <c r="AGY111" s="250"/>
      <c r="AGZ111" s="250"/>
      <c r="AHA111" s="250"/>
      <c r="AHB111" s="250"/>
      <c r="AHC111" s="250"/>
      <c r="AHD111" s="250"/>
      <c r="AHE111" s="250"/>
      <c r="AHF111" s="250"/>
      <c r="AHG111" s="250"/>
      <c r="AHH111" s="250"/>
      <c r="AHI111" s="250"/>
      <c r="AHJ111" s="250"/>
      <c r="AHK111" s="250"/>
      <c r="AHL111" s="250"/>
      <c r="AHM111" s="250"/>
      <c r="AHN111" s="250"/>
      <c r="AHO111" s="250"/>
      <c r="AHP111" s="250"/>
      <c r="AHQ111" s="250"/>
      <c r="AHR111" s="250"/>
      <c r="AHS111" s="250"/>
      <c r="AHT111" s="250"/>
      <c r="AHU111" s="250"/>
      <c r="AHV111" s="250"/>
      <c r="AHW111" s="250"/>
      <c r="AHX111" s="250"/>
      <c r="AHY111" s="250"/>
      <c r="AHZ111" s="250"/>
      <c r="AIA111" s="250"/>
      <c r="AIB111" s="250"/>
      <c r="AIC111" s="250"/>
      <c r="AID111" s="250"/>
      <c r="AIE111" s="250"/>
      <c r="AIF111" s="250"/>
      <c r="AIG111" s="250"/>
      <c r="AIH111" s="250"/>
      <c r="AII111" s="250"/>
      <c r="AIJ111" s="250"/>
      <c r="AIK111" s="250"/>
      <c r="AIL111" s="250"/>
      <c r="AIM111" s="250"/>
      <c r="AIN111" s="250"/>
      <c r="AIO111" s="250"/>
      <c r="AIP111" s="250"/>
      <c r="AIQ111" s="250"/>
      <c r="AIR111" s="250"/>
      <c r="AIS111" s="250"/>
      <c r="AIT111" s="250"/>
      <c r="AIU111" s="250"/>
      <c r="AIV111" s="250"/>
      <c r="AIW111" s="250"/>
      <c r="AIX111" s="250"/>
      <c r="AIY111" s="250"/>
      <c r="AIZ111" s="250"/>
      <c r="AJA111" s="250"/>
      <c r="AJB111" s="250"/>
      <c r="AJC111" s="250"/>
      <c r="AJD111" s="250"/>
      <c r="AJE111" s="250"/>
      <c r="AJF111" s="250"/>
      <c r="AJG111" s="250"/>
      <c r="AJH111" s="250"/>
      <c r="AJI111" s="250"/>
      <c r="AJJ111" s="250"/>
      <c r="AJK111" s="250"/>
      <c r="AJL111" s="250"/>
      <c r="AJM111" s="250"/>
      <c r="AJN111" s="250"/>
      <c r="AJO111" s="250"/>
      <c r="AJP111" s="250"/>
      <c r="AJQ111" s="250"/>
      <c r="AJR111" s="250"/>
      <c r="AJS111" s="250"/>
      <c r="AJT111" s="250"/>
      <c r="AJU111" s="250"/>
      <c r="AJV111" s="250"/>
      <c r="AJW111" s="250"/>
      <c r="AJX111" s="250"/>
      <c r="AJY111" s="250"/>
      <c r="AJZ111" s="250"/>
      <c r="AKA111" s="250"/>
      <c r="AKB111" s="250"/>
      <c r="AKC111" s="250"/>
      <c r="AKD111" s="250"/>
      <c r="AKE111" s="250"/>
      <c r="AKF111" s="250"/>
      <c r="AKG111" s="250"/>
      <c r="AKH111" s="250"/>
      <c r="AKI111" s="250"/>
      <c r="AKJ111" s="250"/>
      <c r="AKK111" s="250"/>
      <c r="AKL111" s="250"/>
      <c r="AKM111" s="250"/>
      <c r="AKN111" s="250"/>
      <c r="AKO111" s="250"/>
      <c r="AKP111" s="250"/>
      <c r="AKQ111" s="250"/>
      <c r="AKR111" s="250"/>
      <c r="AKS111" s="250"/>
      <c r="AKT111" s="250"/>
      <c r="AKU111" s="250"/>
      <c r="AKV111" s="250"/>
      <c r="AKW111" s="250"/>
      <c r="AKX111" s="250"/>
      <c r="AKY111" s="250"/>
      <c r="AKZ111" s="250"/>
      <c r="ALA111" s="250"/>
      <c r="ALB111" s="250"/>
      <c r="ALC111" s="250"/>
      <c r="ALD111" s="250"/>
      <c r="ALE111" s="250"/>
      <c r="ALF111" s="250"/>
      <c r="ALG111" s="250"/>
      <c r="ALH111" s="250"/>
      <c r="ALI111" s="250"/>
      <c r="ALJ111" s="250"/>
      <c r="ALK111" s="250"/>
      <c r="ALL111" s="250"/>
      <c r="ALM111" s="250"/>
      <c r="ALN111" s="250"/>
      <c r="ALO111" s="250"/>
      <c r="ALP111" s="250"/>
      <c r="ALQ111" s="250"/>
      <c r="ALR111" s="250"/>
      <c r="ALS111" s="250"/>
      <c r="ALT111" s="250"/>
      <c r="ALU111" s="250"/>
      <c r="ALV111" s="250"/>
      <c r="ALW111" s="250"/>
      <c r="ALX111" s="250"/>
      <c r="ALY111" s="250"/>
      <c r="ALZ111" s="250"/>
      <c r="AMA111" s="250"/>
      <c r="AMB111" s="250"/>
      <c r="AMC111" s="250"/>
      <c r="AMD111" s="250"/>
      <c r="AME111" s="250"/>
      <c r="AMF111" s="250"/>
      <c r="AMG111" s="250"/>
      <c r="AMH111" s="250"/>
      <c r="AMI111" s="250"/>
      <c r="AMJ111" s="250"/>
      <c r="AMK111" s="250"/>
      <c r="AML111" s="250"/>
      <c r="AMM111" s="250"/>
      <c r="AMN111" s="250"/>
      <c r="AMO111" s="250"/>
      <c r="AMP111" s="250"/>
      <c r="AMQ111" s="250"/>
      <c r="AMR111" s="250"/>
      <c r="AMS111" s="250"/>
      <c r="AMT111" s="250"/>
      <c r="AMU111" s="250"/>
      <c r="AMV111" s="250"/>
      <c r="AMW111" s="250"/>
      <c r="AMX111" s="250"/>
      <c r="AMY111" s="250"/>
      <c r="AMZ111" s="250"/>
      <c r="ANA111" s="250"/>
      <c r="ANB111" s="250"/>
      <c r="ANC111" s="250"/>
      <c r="AND111" s="250"/>
      <c r="ANE111" s="250"/>
      <c r="ANF111" s="250"/>
      <c r="ANG111" s="250"/>
      <c r="ANH111" s="250"/>
      <c r="ANI111" s="250"/>
      <c r="ANJ111" s="250"/>
      <c r="ANK111" s="250"/>
      <c r="ANL111" s="250"/>
      <c r="ANM111" s="250"/>
      <c r="ANN111" s="250"/>
      <c r="ANO111" s="250"/>
      <c r="ANP111" s="250"/>
      <c r="ANQ111" s="250"/>
      <c r="ANR111" s="250"/>
      <c r="ANS111" s="250"/>
      <c r="ANT111" s="250"/>
      <c r="ANU111" s="250"/>
      <c r="ANV111" s="250"/>
      <c r="ANW111" s="250"/>
      <c r="ANX111" s="250"/>
      <c r="ANY111" s="250"/>
      <c r="ANZ111" s="250"/>
      <c r="AOA111" s="250"/>
      <c r="AOB111" s="250"/>
      <c r="AOC111" s="250"/>
      <c r="AOD111" s="250"/>
      <c r="AOE111" s="250"/>
      <c r="AOF111" s="250"/>
      <c r="AOG111" s="250"/>
      <c r="AOH111" s="250"/>
      <c r="AOI111" s="250"/>
      <c r="AOJ111" s="250"/>
      <c r="AOK111" s="250"/>
      <c r="AOL111" s="250"/>
      <c r="AOM111" s="250"/>
      <c r="AON111" s="250"/>
      <c r="AOO111" s="250"/>
      <c r="AOP111" s="250"/>
      <c r="AOQ111" s="250"/>
      <c r="AOR111" s="250"/>
      <c r="AOS111" s="250"/>
      <c r="AOT111" s="250"/>
      <c r="AOU111" s="250"/>
      <c r="AOV111" s="250"/>
      <c r="AOW111" s="250"/>
      <c r="AOX111" s="250"/>
      <c r="AOY111" s="250"/>
      <c r="AOZ111" s="250"/>
      <c r="APA111" s="250"/>
      <c r="APB111" s="250"/>
      <c r="APC111" s="250"/>
      <c r="APD111" s="250"/>
      <c r="APE111" s="250"/>
      <c r="APF111" s="250"/>
      <c r="APG111" s="250"/>
      <c r="APH111" s="250"/>
      <c r="API111" s="250"/>
      <c r="APJ111" s="250"/>
      <c r="APK111" s="250"/>
      <c r="APL111" s="250"/>
      <c r="APM111" s="250"/>
      <c r="APN111" s="250"/>
      <c r="APO111" s="250"/>
      <c r="APP111" s="250"/>
      <c r="APQ111" s="250"/>
      <c r="APR111" s="250"/>
      <c r="APS111" s="250"/>
      <c r="APT111" s="250"/>
      <c r="APU111" s="250"/>
      <c r="APV111" s="250"/>
      <c r="APW111" s="250"/>
      <c r="APX111" s="250"/>
      <c r="APY111" s="250"/>
      <c r="APZ111" s="250"/>
      <c r="AQA111" s="250"/>
      <c r="AQB111" s="250"/>
      <c r="AQC111" s="250"/>
      <c r="AQD111" s="250"/>
      <c r="AQE111" s="250"/>
      <c r="AQF111" s="250"/>
      <c r="AQG111" s="250"/>
      <c r="AQH111" s="250"/>
      <c r="AQI111" s="250"/>
      <c r="AQJ111" s="250"/>
      <c r="AQK111" s="250"/>
      <c r="AQL111" s="250"/>
      <c r="AQM111" s="250"/>
      <c r="AQN111" s="250"/>
      <c r="AQO111" s="250"/>
      <c r="AQP111" s="250"/>
      <c r="AQQ111" s="250"/>
      <c r="AQR111" s="250"/>
      <c r="AQS111" s="250"/>
      <c r="AQT111" s="250"/>
      <c r="AQU111" s="250"/>
      <c r="AQV111" s="250"/>
      <c r="AQW111" s="250"/>
      <c r="AQX111" s="250"/>
      <c r="AQY111" s="250"/>
      <c r="AQZ111" s="250"/>
      <c r="ARA111" s="250"/>
      <c r="ARB111" s="250"/>
      <c r="ARC111" s="250"/>
      <c r="ARD111" s="250"/>
      <c r="ARE111" s="250"/>
      <c r="ARF111" s="250"/>
      <c r="ARG111" s="250"/>
      <c r="ARH111" s="250"/>
      <c r="ARI111" s="250"/>
      <c r="ARJ111" s="250"/>
      <c r="ARK111" s="250"/>
      <c r="ARL111" s="250"/>
      <c r="ARM111" s="250"/>
      <c r="ARN111" s="250"/>
      <c r="ARO111" s="250"/>
      <c r="ARP111" s="250"/>
      <c r="ARQ111" s="250"/>
      <c r="ARR111" s="250"/>
      <c r="ARS111" s="250"/>
      <c r="ART111" s="250"/>
      <c r="ARU111" s="250"/>
      <c r="ARV111" s="250"/>
      <c r="ARW111" s="250"/>
      <c r="ARX111" s="250"/>
      <c r="ARY111" s="250"/>
      <c r="ARZ111" s="250"/>
      <c r="ASA111" s="250"/>
      <c r="ASB111" s="250"/>
      <c r="ASC111" s="250"/>
      <c r="ASD111" s="250"/>
      <c r="ASE111" s="250"/>
      <c r="ASF111" s="250"/>
      <c r="ASG111" s="250"/>
      <c r="ASH111" s="250"/>
      <c r="ASI111" s="250"/>
      <c r="ASJ111" s="250"/>
      <c r="ASK111" s="250"/>
      <c r="ASL111" s="250"/>
      <c r="ASM111" s="250"/>
      <c r="ASN111" s="250"/>
      <c r="ASO111" s="250"/>
      <c r="ASP111" s="250"/>
      <c r="ASQ111" s="250"/>
      <c r="ASR111" s="250"/>
      <c r="ASS111" s="250"/>
      <c r="AST111" s="250"/>
      <c r="ASU111" s="250"/>
      <c r="ASV111" s="250"/>
      <c r="ASW111" s="250"/>
      <c r="ASX111" s="250"/>
      <c r="ASY111" s="250"/>
      <c r="ASZ111" s="250"/>
      <c r="ATA111" s="250"/>
      <c r="ATB111" s="250"/>
      <c r="ATC111" s="250"/>
      <c r="ATD111" s="250"/>
      <c r="ATE111" s="250"/>
      <c r="ATF111" s="250"/>
      <c r="ATG111" s="250"/>
      <c r="ATH111" s="250"/>
      <c r="ATI111" s="250"/>
      <c r="ATJ111" s="250"/>
      <c r="ATK111" s="250"/>
      <c r="ATL111" s="250"/>
      <c r="ATM111" s="250"/>
      <c r="ATN111" s="250"/>
      <c r="ATO111" s="250"/>
      <c r="ATP111" s="250"/>
      <c r="ATQ111" s="250"/>
      <c r="ATR111" s="250"/>
      <c r="ATS111" s="250"/>
      <c r="ATT111" s="250"/>
      <c r="ATU111" s="250"/>
      <c r="ATV111" s="250"/>
      <c r="ATW111" s="250"/>
      <c r="ATX111" s="250"/>
      <c r="ATY111" s="250"/>
      <c r="ATZ111" s="250"/>
      <c r="AUA111" s="250"/>
      <c r="AUB111" s="250"/>
      <c r="AUC111" s="250"/>
      <c r="AUD111" s="250"/>
      <c r="AUE111" s="250"/>
      <c r="AUF111" s="250"/>
      <c r="AUG111" s="250"/>
      <c r="AUH111" s="250"/>
      <c r="AUI111" s="250"/>
      <c r="AUJ111" s="250"/>
      <c r="AUK111" s="250"/>
      <c r="AUL111" s="250"/>
      <c r="AUM111" s="250"/>
      <c r="AUN111" s="250"/>
      <c r="AUO111" s="250"/>
      <c r="AUP111" s="250"/>
      <c r="AUQ111" s="250"/>
      <c r="AUR111" s="250"/>
      <c r="AUS111" s="250"/>
      <c r="AUT111" s="250"/>
      <c r="AUU111" s="250"/>
      <c r="AUV111" s="250"/>
      <c r="AUW111" s="250"/>
      <c r="AUX111" s="250"/>
      <c r="AUY111" s="250"/>
      <c r="AUZ111" s="250"/>
      <c r="AVA111" s="250"/>
      <c r="AVB111" s="250"/>
      <c r="AVC111" s="250"/>
      <c r="AVD111" s="250"/>
      <c r="AVE111" s="250"/>
      <c r="AVF111" s="250"/>
      <c r="AVG111" s="250"/>
      <c r="AVH111" s="250"/>
      <c r="AVI111" s="250"/>
      <c r="AVJ111" s="250"/>
      <c r="AVK111" s="250"/>
      <c r="AVL111" s="250"/>
      <c r="AVM111" s="250"/>
      <c r="AVN111" s="250"/>
      <c r="AVO111" s="250"/>
      <c r="AVP111" s="250"/>
      <c r="AVQ111" s="250"/>
      <c r="AVR111" s="250"/>
      <c r="AVS111" s="250"/>
      <c r="AVT111" s="250"/>
      <c r="AVU111" s="250"/>
      <c r="AVV111" s="250"/>
      <c r="AVW111" s="250"/>
      <c r="AVX111" s="250"/>
      <c r="AVY111" s="250"/>
      <c r="AVZ111" s="250"/>
      <c r="AWA111" s="250"/>
      <c r="AWB111" s="250"/>
      <c r="AWC111" s="250"/>
      <c r="AWD111" s="250"/>
      <c r="AWE111" s="250"/>
      <c r="AWF111" s="250"/>
      <c r="AWG111" s="250"/>
      <c r="AWH111" s="250"/>
      <c r="AWI111" s="250"/>
      <c r="AWJ111" s="250"/>
      <c r="AWK111" s="250"/>
      <c r="AWL111" s="250"/>
      <c r="AWM111" s="250"/>
      <c r="AWN111" s="250"/>
      <c r="AWO111" s="250"/>
      <c r="AWP111" s="250"/>
      <c r="AWQ111" s="250"/>
      <c r="AWR111" s="250"/>
      <c r="AWS111" s="250"/>
      <c r="AWT111" s="250"/>
      <c r="AWU111" s="250"/>
      <c r="AWV111" s="250"/>
      <c r="AWW111" s="250"/>
      <c r="AWX111" s="250"/>
      <c r="AWY111" s="250"/>
      <c r="AWZ111" s="250"/>
      <c r="AXA111" s="250"/>
      <c r="AXB111" s="250"/>
      <c r="AXC111" s="250"/>
      <c r="AXD111" s="250"/>
      <c r="AXE111" s="250"/>
      <c r="AXF111" s="250"/>
      <c r="AXG111" s="250"/>
      <c r="AXH111" s="250"/>
      <c r="AXI111" s="250"/>
      <c r="AXJ111" s="250"/>
      <c r="AXK111" s="250"/>
      <c r="AXL111" s="250"/>
      <c r="AXM111" s="250"/>
      <c r="AXN111" s="250"/>
      <c r="AXO111" s="250"/>
      <c r="AXP111" s="250"/>
      <c r="AXQ111" s="250"/>
      <c r="AXR111" s="250"/>
      <c r="AXS111" s="250"/>
      <c r="AXT111" s="250"/>
      <c r="AXU111" s="250"/>
      <c r="AXV111" s="250"/>
      <c r="AXW111" s="250"/>
      <c r="AXX111" s="250"/>
      <c r="AXY111" s="250"/>
      <c r="AXZ111" s="250"/>
      <c r="AYA111" s="250"/>
      <c r="AYB111" s="250"/>
      <c r="AYC111" s="250"/>
      <c r="AYD111" s="250"/>
      <c r="AYE111" s="250"/>
      <c r="AYF111" s="250"/>
      <c r="AYG111" s="250"/>
      <c r="AYH111" s="250"/>
      <c r="AYI111" s="250"/>
      <c r="AYJ111" s="250"/>
      <c r="AYK111" s="250"/>
      <c r="AYL111" s="250"/>
      <c r="AYM111" s="250"/>
      <c r="AYN111" s="250"/>
      <c r="AYO111" s="250"/>
      <c r="AYP111" s="250"/>
      <c r="AYQ111" s="250"/>
      <c r="AYR111" s="250"/>
      <c r="AYS111" s="250"/>
      <c r="AYT111" s="250"/>
      <c r="AYU111" s="250"/>
      <c r="AYV111" s="250"/>
      <c r="AYW111" s="250"/>
      <c r="AYX111" s="250"/>
      <c r="AYY111" s="250"/>
      <c r="AYZ111" s="250"/>
      <c r="AZA111" s="250"/>
      <c r="AZB111" s="250"/>
      <c r="AZC111" s="250"/>
      <c r="AZD111" s="250"/>
      <c r="AZE111" s="250"/>
      <c r="AZF111" s="250"/>
      <c r="AZG111" s="250"/>
      <c r="AZH111" s="250"/>
      <c r="AZI111" s="250"/>
      <c r="AZJ111" s="250"/>
      <c r="AZK111" s="250"/>
      <c r="AZL111" s="250"/>
      <c r="AZM111" s="250"/>
      <c r="AZN111" s="250"/>
      <c r="AZO111" s="250"/>
      <c r="AZP111" s="250"/>
      <c r="AZQ111" s="250"/>
      <c r="AZR111" s="250"/>
      <c r="AZS111" s="250"/>
      <c r="AZT111" s="250"/>
      <c r="AZU111" s="250"/>
      <c r="AZV111" s="250"/>
      <c r="AZW111" s="250"/>
      <c r="AZX111" s="250"/>
      <c r="AZY111" s="250"/>
      <c r="AZZ111" s="250"/>
      <c r="BAA111" s="250"/>
      <c r="BAB111" s="250"/>
      <c r="BAC111" s="250"/>
      <c r="BAD111" s="250"/>
      <c r="BAE111" s="250"/>
      <c r="BAF111" s="250"/>
      <c r="BAG111" s="250"/>
      <c r="BAH111" s="250"/>
      <c r="BAI111" s="250"/>
      <c r="BAJ111" s="250"/>
      <c r="BAK111" s="250"/>
      <c r="BAL111" s="250"/>
      <c r="BAM111" s="250"/>
      <c r="BAN111" s="250"/>
      <c r="BAO111" s="250"/>
      <c r="BAP111" s="250"/>
      <c r="BAQ111" s="250"/>
      <c r="BAR111" s="250"/>
      <c r="BAS111" s="250"/>
      <c r="BAT111" s="250"/>
      <c r="BAU111" s="250"/>
      <c r="BAV111" s="250"/>
      <c r="BAW111" s="250"/>
      <c r="BAX111" s="250"/>
      <c r="BAY111" s="250"/>
      <c r="BAZ111" s="250"/>
      <c r="BBA111" s="250"/>
      <c r="BBB111" s="250"/>
      <c r="BBC111" s="250"/>
      <c r="BBD111" s="250"/>
      <c r="BBE111" s="250"/>
      <c r="BBF111" s="250"/>
      <c r="BBG111" s="250"/>
      <c r="BBH111" s="250"/>
      <c r="BBI111" s="250"/>
      <c r="BBJ111" s="250"/>
      <c r="BBK111" s="250"/>
      <c r="BBL111" s="250"/>
      <c r="BBM111" s="250"/>
      <c r="BBN111" s="250"/>
      <c r="BBO111" s="250"/>
      <c r="BBP111" s="250"/>
      <c r="BBQ111" s="250"/>
      <c r="BBR111" s="250"/>
      <c r="BBS111" s="250"/>
      <c r="BBT111" s="250"/>
      <c r="BBU111" s="250"/>
      <c r="BBV111" s="250"/>
      <c r="BBW111" s="250"/>
      <c r="BBX111" s="250"/>
      <c r="BBY111" s="250"/>
      <c r="BBZ111" s="250"/>
      <c r="BCA111" s="250"/>
      <c r="BCB111" s="250"/>
      <c r="BCC111" s="250"/>
      <c r="BCD111" s="250"/>
      <c r="BCE111" s="250"/>
      <c r="BCF111" s="250"/>
      <c r="BCG111" s="250"/>
      <c r="BCH111" s="250"/>
      <c r="BCI111" s="250"/>
      <c r="BCJ111" s="250"/>
      <c r="BCK111" s="250"/>
      <c r="BCL111" s="250"/>
      <c r="BCM111" s="250"/>
      <c r="BCN111" s="250"/>
      <c r="BCO111" s="250"/>
      <c r="BCP111" s="250"/>
      <c r="BCQ111" s="250"/>
      <c r="BCR111" s="250"/>
      <c r="BCS111" s="250"/>
      <c r="BCT111" s="250"/>
      <c r="BCU111" s="250"/>
      <c r="BCV111" s="250"/>
      <c r="BCW111" s="250"/>
      <c r="BCX111" s="250"/>
      <c r="BCY111" s="250"/>
      <c r="BCZ111" s="250"/>
      <c r="BDA111" s="250"/>
      <c r="BDB111" s="250"/>
      <c r="BDC111" s="250"/>
      <c r="BDD111" s="250"/>
      <c r="BDE111" s="250"/>
      <c r="BDF111" s="250"/>
      <c r="BDG111" s="250"/>
      <c r="BDH111" s="250"/>
      <c r="BDI111" s="250"/>
      <c r="BDJ111" s="250"/>
      <c r="BDK111" s="250"/>
      <c r="BDL111" s="250"/>
      <c r="BDM111" s="250"/>
      <c r="BDN111" s="250"/>
      <c r="BDO111" s="250"/>
      <c r="BDP111" s="250"/>
      <c r="BDQ111" s="250"/>
      <c r="BDR111" s="250"/>
      <c r="BDS111" s="250"/>
      <c r="BDT111" s="250"/>
      <c r="BDU111" s="250"/>
      <c r="BDV111" s="250"/>
      <c r="BDW111" s="250"/>
      <c r="BDX111" s="250"/>
      <c r="BDY111" s="250"/>
      <c r="BDZ111" s="250"/>
      <c r="BEA111" s="250"/>
      <c r="BEB111" s="250"/>
      <c r="BEC111" s="250"/>
      <c r="BED111" s="250"/>
      <c r="BEE111" s="250"/>
      <c r="BEF111" s="250"/>
      <c r="BEG111" s="250"/>
      <c r="BEH111" s="250"/>
      <c r="BEI111" s="250"/>
      <c r="BEJ111" s="250"/>
      <c r="BEK111" s="250"/>
      <c r="BEL111" s="250"/>
      <c r="BEM111" s="250"/>
      <c r="BEN111" s="250"/>
      <c r="BEO111" s="250"/>
      <c r="BEP111" s="250"/>
      <c r="BEQ111" s="250"/>
      <c r="BER111" s="250"/>
      <c r="BES111" s="250"/>
      <c r="BET111" s="250"/>
      <c r="BEU111" s="250"/>
      <c r="BEV111" s="250"/>
      <c r="BEW111" s="250"/>
      <c r="BEX111" s="250"/>
      <c r="BEY111" s="250"/>
      <c r="BEZ111" s="250"/>
      <c r="BFA111" s="250"/>
      <c r="BFB111" s="250"/>
      <c r="BFC111" s="250"/>
      <c r="BFD111" s="250"/>
      <c r="BFE111" s="250"/>
      <c r="BFF111" s="250"/>
      <c r="BFG111" s="250"/>
      <c r="BFH111" s="250"/>
      <c r="BFI111" s="250"/>
      <c r="BFJ111" s="250"/>
      <c r="BFK111" s="250"/>
      <c r="BFL111" s="250"/>
      <c r="BFM111" s="250"/>
      <c r="BFN111" s="250"/>
      <c r="BFO111" s="250"/>
      <c r="BFP111" s="250"/>
      <c r="BFQ111" s="250"/>
      <c r="BFR111" s="250"/>
      <c r="BFS111" s="250"/>
      <c r="BFT111" s="250"/>
      <c r="BFU111" s="250"/>
      <c r="BFV111" s="250"/>
      <c r="BFW111" s="250"/>
      <c r="BFX111" s="250"/>
      <c r="BFY111" s="250"/>
      <c r="BFZ111" s="250"/>
      <c r="BGA111" s="250"/>
      <c r="BGB111" s="250"/>
      <c r="BGC111" s="250"/>
      <c r="BGD111" s="250"/>
      <c r="BGE111" s="250"/>
      <c r="BGF111" s="250"/>
      <c r="BGG111" s="250"/>
      <c r="BGH111" s="250"/>
      <c r="BGI111" s="250"/>
      <c r="BGJ111" s="250"/>
      <c r="BGK111" s="250"/>
      <c r="BGL111" s="250"/>
      <c r="BGM111" s="250"/>
      <c r="BGN111" s="250"/>
      <c r="BGO111" s="250"/>
      <c r="BGP111" s="250"/>
      <c r="BGQ111" s="250"/>
      <c r="BGR111" s="250"/>
      <c r="BGS111" s="250"/>
      <c r="BGT111" s="250"/>
      <c r="BGU111" s="250"/>
      <c r="BGV111" s="250"/>
      <c r="BGW111" s="250"/>
      <c r="BGX111" s="250"/>
      <c r="BGY111" s="250"/>
      <c r="BGZ111" s="250"/>
      <c r="BHA111" s="250"/>
      <c r="BHB111" s="250"/>
      <c r="BHC111" s="250"/>
      <c r="BHD111" s="250"/>
      <c r="BHE111" s="250"/>
      <c r="BHF111" s="250"/>
      <c r="BHG111" s="250"/>
      <c r="BHH111" s="250"/>
      <c r="BHI111" s="250"/>
      <c r="BHJ111" s="250"/>
      <c r="BHK111" s="250"/>
      <c r="BHL111" s="250"/>
      <c r="BHM111" s="250"/>
      <c r="BHN111" s="250"/>
      <c r="BHO111" s="250"/>
      <c r="BHP111" s="250"/>
      <c r="BHQ111" s="250"/>
      <c r="BHR111" s="250"/>
      <c r="BHS111" s="250"/>
      <c r="BHT111" s="250"/>
      <c r="BHU111" s="250"/>
      <c r="BHV111" s="250"/>
      <c r="BHW111" s="250"/>
      <c r="BHX111" s="250"/>
      <c r="BHY111" s="250"/>
      <c r="BHZ111" s="250"/>
      <c r="BIA111" s="250"/>
      <c r="BIB111" s="250"/>
      <c r="BIC111" s="250"/>
      <c r="BID111" s="250"/>
      <c r="BIE111" s="250"/>
      <c r="BIF111" s="250"/>
      <c r="BIG111" s="250"/>
      <c r="BIH111" s="250"/>
      <c r="BII111" s="250"/>
      <c r="BIJ111" s="250"/>
      <c r="BIK111" s="250"/>
      <c r="BIL111" s="250"/>
      <c r="BIM111" s="250"/>
      <c r="BIN111" s="250"/>
      <c r="BIO111" s="250"/>
      <c r="BIP111" s="250"/>
      <c r="BIQ111" s="250"/>
      <c r="BIR111" s="250"/>
      <c r="BIS111" s="250"/>
      <c r="BIT111" s="250"/>
      <c r="BIU111" s="250"/>
      <c r="BIV111" s="250"/>
      <c r="BIW111" s="250"/>
      <c r="BIX111" s="250"/>
      <c r="BIY111" s="250"/>
      <c r="BIZ111" s="250"/>
      <c r="BJA111" s="250"/>
      <c r="BJB111" s="250"/>
      <c r="BJC111" s="250"/>
      <c r="BJD111" s="250"/>
      <c r="BJE111" s="250"/>
      <c r="BJF111" s="250"/>
      <c r="BJG111" s="250"/>
      <c r="BJH111" s="250"/>
      <c r="BJI111" s="250"/>
      <c r="BJJ111" s="250"/>
      <c r="BJK111" s="250"/>
      <c r="BJL111" s="250"/>
      <c r="BJM111" s="250"/>
      <c r="BJN111" s="250"/>
      <c r="BJO111" s="250"/>
      <c r="BJP111" s="250"/>
      <c r="BJQ111" s="250"/>
      <c r="BJR111" s="250"/>
      <c r="BJS111" s="250"/>
      <c r="BJT111" s="250"/>
      <c r="BJU111" s="250"/>
      <c r="BJV111" s="250"/>
      <c r="BJW111" s="250"/>
      <c r="BJX111" s="250"/>
      <c r="BJY111" s="250"/>
      <c r="BJZ111" s="250"/>
      <c r="BKA111" s="250"/>
      <c r="BKB111" s="250"/>
      <c r="BKC111" s="250"/>
      <c r="BKD111" s="250"/>
      <c r="BKE111" s="250"/>
      <c r="BKF111" s="250"/>
      <c r="BKG111" s="250"/>
      <c r="BKH111" s="250"/>
      <c r="BKI111" s="250"/>
      <c r="BKJ111" s="250"/>
      <c r="BKK111" s="250"/>
      <c r="BKL111" s="250"/>
      <c r="BKM111" s="250"/>
      <c r="BKN111" s="250"/>
      <c r="BKO111" s="250"/>
      <c r="BKP111" s="250"/>
      <c r="BKQ111" s="250"/>
      <c r="BKR111" s="250"/>
      <c r="BKS111" s="250"/>
      <c r="BKT111" s="250"/>
      <c r="BKU111" s="250"/>
      <c r="BKV111" s="250"/>
      <c r="BKW111" s="250"/>
      <c r="BKX111" s="250"/>
      <c r="BKY111" s="250"/>
      <c r="BKZ111" s="250"/>
      <c r="BLA111" s="250"/>
      <c r="BLB111" s="250"/>
      <c r="BLC111" s="250"/>
      <c r="BLD111" s="250"/>
      <c r="BLE111" s="250"/>
      <c r="BLF111" s="250"/>
      <c r="BLG111" s="250"/>
      <c r="BLH111" s="250"/>
      <c r="BLI111" s="250"/>
      <c r="BLJ111" s="250"/>
      <c r="BLK111" s="250"/>
      <c r="BLL111" s="250"/>
      <c r="BLM111" s="250"/>
      <c r="BLN111" s="250"/>
      <c r="BLO111" s="250"/>
      <c r="BLP111" s="250"/>
      <c r="BLQ111" s="250"/>
      <c r="BLR111" s="250"/>
      <c r="BLS111" s="250"/>
      <c r="BLT111" s="250"/>
      <c r="BLU111" s="250"/>
      <c r="BLV111" s="250"/>
      <c r="BLW111" s="250"/>
      <c r="BLX111" s="250"/>
      <c r="BLY111" s="250"/>
      <c r="BLZ111" s="250"/>
      <c r="BMA111" s="250"/>
      <c r="BMB111" s="250"/>
      <c r="BMC111" s="250"/>
      <c r="BMD111" s="250"/>
      <c r="BME111" s="250"/>
      <c r="BMF111" s="250"/>
      <c r="BMG111" s="250"/>
      <c r="BMH111" s="250"/>
      <c r="BMI111" s="250"/>
      <c r="BMJ111" s="250"/>
      <c r="BMK111" s="250"/>
      <c r="BML111" s="250"/>
      <c r="BMM111" s="250"/>
      <c r="BMN111" s="250"/>
      <c r="BMO111" s="250"/>
      <c r="BMP111" s="250"/>
      <c r="BMQ111" s="250"/>
      <c r="BMR111" s="250"/>
      <c r="BMS111" s="250"/>
      <c r="BMT111" s="250"/>
      <c r="BMU111" s="250"/>
      <c r="BMV111" s="250"/>
      <c r="BMW111" s="250"/>
      <c r="BMX111" s="250"/>
      <c r="BMY111" s="250"/>
      <c r="BMZ111" s="250"/>
      <c r="BNA111" s="250"/>
      <c r="BNB111" s="250"/>
      <c r="BNC111" s="250"/>
      <c r="BND111" s="250"/>
      <c r="BNE111" s="250"/>
      <c r="BNF111" s="250"/>
      <c r="BNG111" s="250"/>
      <c r="BNH111" s="250"/>
      <c r="BNI111" s="250"/>
      <c r="BNJ111" s="250"/>
      <c r="BNK111" s="250"/>
      <c r="BNL111" s="250"/>
      <c r="BNM111" s="250"/>
      <c r="BNN111" s="250"/>
      <c r="BNO111" s="250"/>
      <c r="BNP111" s="250"/>
      <c r="BNQ111" s="250"/>
      <c r="BNR111" s="250"/>
      <c r="BNS111" s="250"/>
      <c r="BNT111" s="250"/>
      <c r="BNU111" s="250"/>
      <c r="BNV111" s="250"/>
      <c r="BNW111" s="250"/>
      <c r="BNX111" s="250"/>
      <c r="BNY111" s="250"/>
      <c r="BNZ111" s="250"/>
      <c r="BOA111" s="250"/>
      <c r="BOB111" s="250"/>
      <c r="BOC111" s="250"/>
      <c r="BOD111" s="250"/>
      <c r="BOE111" s="250"/>
      <c r="BOF111" s="250"/>
      <c r="BOG111" s="250"/>
      <c r="BOH111" s="250"/>
      <c r="BOI111" s="250"/>
      <c r="BOJ111" s="250"/>
      <c r="BOK111" s="250"/>
      <c r="BOL111" s="250"/>
      <c r="BOM111" s="250"/>
      <c r="BON111" s="250"/>
      <c r="BOO111" s="250"/>
      <c r="BOP111" s="250"/>
      <c r="BOQ111" s="250"/>
      <c r="BOR111" s="250"/>
      <c r="BOS111" s="250"/>
      <c r="BOT111" s="250"/>
      <c r="BOU111" s="250"/>
      <c r="BOV111" s="250"/>
      <c r="BOW111" s="250"/>
      <c r="BOX111" s="250"/>
      <c r="BOY111" s="250"/>
      <c r="BOZ111" s="250"/>
      <c r="BPA111" s="250"/>
      <c r="BPB111" s="250"/>
      <c r="BPC111" s="250"/>
      <c r="BPD111" s="250"/>
      <c r="BPE111" s="250"/>
      <c r="BPF111" s="250"/>
      <c r="BPG111" s="250"/>
      <c r="BPH111" s="250"/>
      <c r="BPI111" s="250"/>
      <c r="BPJ111" s="250"/>
      <c r="BPK111" s="250"/>
      <c r="BPL111" s="250"/>
      <c r="BPM111" s="250"/>
      <c r="BPN111" s="250"/>
      <c r="BPO111" s="250"/>
      <c r="BPP111" s="250"/>
      <c r="BPQ111" s="250"/>
      <c r="BPR111" s="250"/>
      <c r="BPS111" s="250"/>
      <c r="BPT111" s="250"/>
      <c r="BPU111" s="250"/>
      <c r="BPV111" s="250"/>
      <c r="BPW111" s="250"/>
      <c r="BPX111" s="250"/>
      <c r="BPY111" s="250"/>
      <c r="BPZ111" s="250"/>
      <c r="BQA111" s="250"/>
      <c r="BQB111" s="250"/>
      <c r="BQC111" s="250"/>
      <c r="BQD111" s="250"/>
      <c r="BQE111" s="250"/>
      <c r="BQF111" s="250"/>
      <c r="BQG111" s="250"/>
      <c r="BQH111" s="250"/>
      <c r="BQI111" s="250"/>
      <c r="BQJ111" s="250"/>
      <c r="BQK111" s="250"/>
      <c r="BQL111" s="250"/>
      <c r="BQM111" s="250"/>
      <c r="BQN111" s="250"/>
      <c r="BQO111" s="250"/>
      <c r="BQP111" s="250"/>
      <c r="BQQ111" s="250"/>
      <c r="BQR111" s="250"/>
      <c r="BQS111" s="250"/>
      <c r="BQT111" s="250"/>
      <c r="BQU111" s="250"/>
      <c r="BQV111" s="250"/>
      <c r="BQW111" s="250"/>
      <c r="BQX111" s="250"/>
      <c r="BQY111" s="250"/>
      <c r="BQZ111" s="250"/>
      <c r="BRA111" s="250"/>
      <c r="BRB111" s="250"/>
      <c r="BRC111" s="250"/>
      <c r="BRD111" s="250"/>
      <c r="BRE111" s="250"/>
      <c r="BRF111" s="250"/>
      <c r="BRG111" s="250"/>
      <c r="BRH111" s="250"/>
      <c r="BRI111" s="250"/>
      <c r="BRJ111" s="250"/>
      <c r="BRK111" s="250"/>
      <c r="BRL111" s="250"/>
      <c r="BRM111" s="250"/>
      <c r="BRN111" s="250"/>
      <c r="BRO111" s="250"/>
      <c r="BRP111" s="250"/>
      <c r="BRQ111" s="250"/>
      <c r="BRR111" s="250"/>
      <c r="BRS111" s="250"/>
      <c r="BRT111" s="250"/>
      <c r="BRU111" s="250"/>
      <c r="BRV111" s="250"/>
      <c r="BRW111" s="250"/>
      <c r="BRX111" s="250"/>
      <c r="BRY111" s="250"/>
      <c r="BRZ111" s="250"/>
      <c r="BSA111" s="250"/>
      <c r="BSB111" s="250"/>
      <c r="BSC111" s="250"/>
      <c r="BSD111" s="250"/>
      <c r="BSE111" s="250"/>
      <c r="BSF111" s="250"/>
      <c r="BSG111" s="250"/>
      <c r="BSH111" s="250"/>
      <c r="BSI111" s="250"/>
      <c r="BSJ111" s="250"/>
      <c r="BSK111" s="250"/>
      <c r="BSL111" s="250"/>
      <c r="BSM111" s="250"/>
      <c r="BSN111" s="250"/>
      <c r="BSO111" s="250"/>
      <c r="BSP111" s="250"/>
      <c r="BSQ111" s="250"/>
      <c r="BSR111" s="250"/>
      <c r="BSS111" s="250"/>
      <c r="BST111" s="250"/>
      <c r="BSU111" s="250"/>
      <c r="BSV111" s="250"/>
      <c r="BSW111" s="250"/>
      <c r="BSX111" s="250"/>
      <c r="BSY111" s="250"/>
      <c r="BSZ111" s="250"/>
      <c r="BTA111" s="250"/>
      <c r="BTB111" s="250"/>
      <c r="BTC111" s="250"/>
      <c r="BTD111" s="250"/>
      <c r="BTE111" s="250"/>
      <c r="BTF111" s="250"/>
      <c r="BTG111" s="250"/>
      <c r="BTH111" s="250"/>
      <c r="BTI111" s="250"/>
      <c r="BTJ111" s="250"/>
      <c r="BTK111" s="250"/>
      <c r="BTL111" s="250"/>
      <c r="BTM111" s="250"/>
      <c r="BTN111" s="250"/>
      <c r="BTO111" s="250"/>
      <c r="BTP111" s="250"/>
      <c r="BTQ111" s="250"/>
      <c r="BTR111" s="250"/>
      <c r="BTS111" s="250"/>
      <c r="BTT111" s="250"/>
      <c r="BTU111" s="250"/>
      <c r="BTV111" s="250"/>
      <c r="BTW111" s="250"/>
      <c r="BTX111" s="250"/>
      <c r="BTY111" s="250"/>
      <c r="BTZ111" s="250"/>
      <c r="BUA111" s="250"/>
      <c r="BUB111" s="250"/>
      <c r="BUC111" s="250"/>
      <c r="BUD111" s="250"/>
      <c r="BUE111" s="250"/>
      <c r="BUF111" s="250"/>
      <c r="BUG111" s="250"/>
      <c r="BUH111" s="250"/>
      <c r="BUI111" s="250"/>
      <c r="BUJ111" s="250"/>
      <c r="BUK111" s="250"/>
      <c r="BUL111" s="250"/>
      <c r="BUM111" s="250"/>
      <c r="BUN111" s="250"/>
      <c r="BUO111" s="250"/>
      <c r="BUP111" s="250"/>
      <c r="BUQ111" s="250"/>
      <c r="BUR111" s="250"/>
      <c r="BUS111" s="250"/>
      <c r="BUT111" s="250"/>
      <c r="BUU111" s="250"/>
      <c r="BUV111" s="250"/>
      <c r="BUW111" s="250"/>
      <c r="BUX111" s="250"/>
      <c r="BUY111" s="250"/>
      <c r="BUZ111" s="250"/>
      <c r="BVA111" s="250"/>
      <c r="BVB111" s="250"/>
      <c r="BVC111" s="250"/>
      <c r="BVD111" s="250"/>
      <c r="BVE111" s="250"/>
      <c r="BVF111" s="250"/>
      <c r="BVG111" s="250"/>
      <c r="BVH111" s="250"/>
      <c r="BVI111" s="250"/>
      <c r="BVJ111" s="250"/>
      <c r="BVK111" s="250"/>
      <c r="BVL111" s="250"/>
      <c r="BVM111" s="250"/>
      <c r="BVN111" s="250"/>
      <c r="BVO111" s="250"/>
      <c r="BVP111" s="250"/>
      <c r="BVQ111" s="250"/>
      <c r="BVR111" s="250"/>
      <c r="BVS111" s="250"/>
      <c r="BVT111" s="250"/>
      <c r="BVU111" s="250"/>
      <c r="BVV111" s="250"/>
      <c r="BVW111" s="250"/>
      <c r="BVX111" s="250"/>
      <c r="BVY111" s="250"/>
      <c r="BVZ111" s="250"/>
      <c r="BWA111" s="250"/>
      <c r="BWB111" s="250"/>
      <c r="BWC111" s="250"/>
      <c r="BWD111" s="250"/>
      <c r="BWE111" s="250"/>
      <c r="BWF111" s="250"/>
      <c r="BWG111" s="250"/>
      <c r="BWH111" s="250"/>
      <c r="BWI111" s="250"/>
      <c r="BWJ111" s="250"/>
      <c r="BWK111" s="250"/>
      <c r="BWL111" s="250"/>
      <c r="BWM111" s="250"/>
      <c r="BWN111" s="250"/>
      <c r="BWO111" s="250"/>
      <c r="BWP111" s="250"/>
      <c r="BWQ111" s="250"/>
      <c r="BWR111" s="250"/>
      <c r="BWS111" s="250"/>
      <c r="BWT111" s="250"/>
      <c r="BWU111" s="250"/>
      <c r="BWV111" s="250"/>
      <c r="BWW111" s="250"/>
      <c r="BWX111" s="250"/>
      <c r="BWY111" s="250"/>
      <c r="BWZ111" s="250"/>
      <c r="BXA111" s="250"/>
      <c r="BXB111" s="250"/>
      <c r="BXC111" s="250"/>
      <c r="BXD111" s="250"/>
      <c r="BXE111" s="250"/>
      <c r="BXF111" s="250"/>
      <c r="BXG111" s="250"/>
      <c r="BXH111" s="250"/>
      <c r="BXI111" s="250"/>
      <c r="BXJ111" s="250"/>
      <c r="BXK111" s="250"/>
      <c r="BXL111" s="250"/>
      <c r="BXM111" s="250"/>
      <c r="BXN111" s="250"/>
      <c r="BXO111" s="250"/>
      <c r="BXP111" s="250"/>
      <c r="BXQ111" s="250"/>
      <c r="BXR111" s="250"/>
      <c r="BXS111" s="250"/>
      <c r="BXT111" s="250"/>
      <c r="BXU111" s="250"/>
      <c r="BXV111" s="250"/>
      <c r="BXW111" s="250"/>
      <c r="BXX111" s="250"/>
      <c r="BXY111" s="250"/>
      <c r="BXZ111" s="250"/>
      <c r="BYA111" s="250"/>
      <c r="BYB111" s="250"/>
      <c r="BYC111" s="250"/>
      <c r="BYD111" s="250"/>
      <c r="BYE111" s="250"/>
      <c r="BYF111" s="250"/>
      <c r="BYG111" s="250"/>
      <c r="BYH111" s="250"/>
      <c r="BYI111" s="250"/>
      <c r="BYJ111" s="250"/>
      <c r="BYK111" s="250"/>
      <c r="BYL111" s="250"/>
      <c r="BYM111" s="250"/>
      <c r="BYN111" s="250"/>
      <c r="BYO111" s="250"/>
      <c r="BYP111" s="250"/>
      <c r="BYQ111" s="250"/>
      <c r="BYR111" s="250"/>
      <c r="BYS111" s="250"/>
      <c r="BYT111" s="250"/>
      <c r="BYU111" s="250"/>
      <c r="BYV111" s="250"/>
      <c r="BYW111" s="250"/>
      <c r="BYX111" s="250"/>
      <c r="BYY111" s="250"/>
      <c r="BYZ111" s="250"/>
      <c r="BZA111" s="250"/>
      <c r="BZB111" s="250"/>
      <c r="BZC111" s="250"/>
      <c r="BZD111" s="250"/>
      <c r="BZE111" s="250"/>
      <c r="BZF111" s="250"/>
      <c r="BZG111" s="250"/>
      <c r="BZH111" s="250"/>
      <c r="BZI111" s="250"/>
      <c r="BZJ111" s="250"/>
      <c r="BZK111" s="250"/>
      <c r="BZL111" s="250"/>
      <c r="BZM111" s="250"/>
      <c r="BZN111" s="250"/>
      <c r="BZO111" s="250"/>
      <c r="BZP111" s="250"/>
      <c r="BZQ111" s="250"/>
      <c r="BZR111" s="250"/>
      <c r="BZS111" s="250"/>
      <c r="BZT111" s="250"/>
      <c r="BZU111" s="250"/>
      <c r="BZV111" s="250"/>
      <c r="BZW111" s="250"/>
      <c r="BZX111" s="250"/>
      <c r="BZY111" s="250"/>
      <c r="BZZ111" s="250"/>
      <c r="CAA111" s="250"/>
      <c r="CAB111" s="250"/>
      <c r="CAC111" s="250"/>
      <c r="CAD111" s="250"/>
      <c r="CAE111" s="250"/>
      <c r="CAF111" s="250"/>
      <c r="CAG111" s="250"/>
      <c r="CAH111" s="250"/>
      <c r="CAI111" s="250"/>
      <c r="CAJ111" s="250"/>
      <c r="CAK111" s="250"/>
      <c r="CAL111" s="250"/>
      <c r="CAM111" s="250"/>
      <c r="CAN111" s="250"/>
      <c r="CAO111" s="250"/>
      <c r="CAP111" s="250"/>
      <c r="CAQ111" s="250"/>
      <c r="CAR111" s="250"/>
      <c r="CAS111" s="250"/>
      <c r="CAT111" s="250"/>
      <c r="CAU111" s="250"/>
      <c r="CAV111" s="250"/>
      <c r="CAW111" s="250"/>
      <c r="CAX111" s="250"/>
      <c r="CAY111" s="250"/>
      <c r="CAZ111" s="250"/>
      <c r="CBA111" s="250"/>
      <c r="CBB111" s="250"/>
      <c r="CBC111" s="250"/>
      <c r="CBD111" s="250"/>
      <c r="CBE111" s="250"/>
      <c r="CBF111" s="250"/>
      <c r="CBG111" s="250"/>
      <c r="CBH111" s="250"/>
      <c r="CBI111" s="250"/>
      <c r="CBJ111" s="250"/>
      <c r="CBK111" s="250"/>
      <c r="CBL111" s="250"/>
      <c r="CBM111" s="250"/>
      <c r="CBN111" s="250"/>
      <c r="CBO111" s="250"/>
      <c r="CBP111" s="250"/>
      <c r="CBQ111" s="250"/>
      <c r="CBR111" s="250"/>
      <c r="CBS111" s="250"/>
      <c r="CBT111" s="250"/>
      <c r="CBU111" s="250"/>
      <c r="CBV111" s="250"/>
      <c r="CBW111" s="250"/>
      <c r="CBX111" s="250"/>
      <c r="CBY111" s="250"/>
      <c r="CBZ111" s="250"/>
      <c r="CCA111" s="250"/>
      <c r="CCB111" s="250"/>
      <c r="CCC111" s="250"/>
      <c r="CCD111" s="250"/>
      <c r="CCE111" s="250"/>
      <c r="CCF111" s="250"/>
      <c r="CCG111" s="250"/>
      <c r="CCH111" s="250"/>
      <c r="CCI111" s="250"/>
      <c r="CCJ111" s="250"/>
      <c r="CCK111" s="250"/>
      <c r="CCL111" s="250"/>
      <c r="CCM111" s="250"/>
      <c r="CCN111" s="250"/>
      <c r="CCO111" s="250"/>
      <c r="CCP111" s="250"/>
      <c r="CCQ111" s="250"/>
      <c r="CCR111" s="250"/>
      <c r="CCS111" s="250"/>
      <c r="CCT111" s="250"/>
      <c r="CCU111" s="250"/>
      <c r="CCV111" s="250"/>
      <c r="CCW111" s="250"/>
      <c r="CCX111" s="250"/>
      <c r="CCY111" s="250"/>
      <c r="CCZ111" s="250"/>
      <c r="CDA111" s="250"/>
      <c r="CDB111" s="250"/>
      <c r="CDC111" s="250"/>
      <c r="CDD111" s="250"/>
      <c r="CDE111" s="250"/>
      <c r="CDF111" s="250"/>
      <c r="CDG111" s="250"/>
      <c r="CDH111" s="250"/>
      <c r="CDI111" s="250"/>
      <c r="CDJ111" s="250"/>
      <c r="CDK111" s="250"/>
      <c r="CDL111" s="250"/>
      <c r="CDM111" s="250"/>
      <c r="CDN111" s="250"/>
      <c r="CDO111" s="250"/>
      <c r="CDP111" s="250"/>
      <c r="CDQ111" s="250"/>
      <c r="CDR111" s="250"/>
      <c r="CDS111" s="250"/>
      <c r="CDT111" s="250"/>
      <c r="CDU111" s="250"/>
      <c r="CDV111" s="250"/>
      <c r="CDW111" s="250"/>
      <c r="CDX111" s="250"/>
      <c r="CDY111" s="250"/>
      <c r="CDZ111" s="250"/>
      <c r="CEA111" s="250"/>
      <c r="CEB111" s="250"/>
      <c r="CEC111" s="250"/>
      <c r="CED111" s="250"/>
      <c r="CEE111" s="250"/>
      <c r="CEF111" s="250"/>
      <c r="CEG111" s="250"/>
      <c r="CEH111" s="250"/>
      <c r="CEI111" s="250"/>
      <c r="CEJ111" s="250"/>
      <c r="CEK111" s="250"/>
      <c r="CEL111" s="250"/>
      <c r="CEM111" s="250"/>
      <c r="CEN111" s="250"/>
      <c r="CEO111" s="250"/>
      <c r="CEP111" s="250"/>
      <c r="CEQ111" s="250"/>
      <c r="CER111" s="250"/>
      <c r="CES111" s="250"/>
      <c r="CET111" s="250"/>
      <c r="CEU111" s="250"/>
      <c r="CEV111" s="250"/>
      <c r="CEW111" s="250"/>
      <c r="CEX111" s="250"/>
      <c r="CEY111" s="250"/>
      <c r="CEZ111" s="250"/>
      <c r="CFA111" s="250"/>
      <c r="CFB111" s="250"/>
      <c r="CFC111" s="250"/>
      <c r="CFD111" s="250"/>
      <c r="CFE111" s="250"/>
      <c r="CFF111" s="250"/>
      <c r="CFG111" s="250"/>
      <c r="CFH111" s="250"/>
      <c r="CFI111" s="250"/>
      <c r="CFJ111" s="250"/>
      <c r="CFK111" s="250"/>
      <c r="CFL111" s="250"/>
      <c r="CFM111" s="250"/>
      <c r="CFN111" s="250"/>
      <c r="CFO111" s="250"/>
      <c r="CFP111" s="250"/>
      <c r="CFQ111" s="250"/>
      <c r="CFR111" s="250"/>
      <c r="CFS111" s="250"/>
      <c r="CFT111" s="250"/>
      <c r="CFU111" s="250"/>
      <c r="CFV111" s="250"/>
      <c r="CFW111" s="250"/>
      <c r="CFX111" s="250"/>
      <c r="CFY111" s="250"/>
      <c r="CFZ111" s="250"/>
      <c r="CGA111" s="250"/>
      <c r="CGB111" s="250"/>
      <c r="CGC111" s="250"/>
      <c r="CGD111" s="250"/>
      <c r="CGE111" s="250"/>
      <c r="CGF111" s="250"/>
      <c r="CGG111" s="250"/>
      <c r="CGH111" s="250"/>
      <c r="CGI111" s="250"/>
      <c r="CGJ111" s="250"/>
      <c r="CGK111" s="250"/>
      <c r="CGL111" s="250"/>
      <c r="CGM111" s="250"/>
      <c r="CGN111" s="250"/>
      <c r="CGO111" s="250"/>
      <c r="CGP111" s="250"/>
      <c r="CGQ111" s="250"/>
      <c r="CGR111" s="250"/>
      <c r="CGS111" s="250"/>
      <c r="CGT111" s="250"/>
      <c r="CGU111" s="250"/>
      <c r="CGV111" s="250"/>
      <c r="CGW111" s="250"/>
      <c r="CGX111" s="250"/>
      <c r="CGY111" s="250"/>
      <c r="CGZ111" s="250"/>
      <c r="CHA111" s="250"/>
      <c r="CHB111" s="250"/>
      <c r="CHC111" s="250"/>
      <c r="CHD111" s="250"/>
      <c r="CHE111" s="250"/>
      <c r="CHF111" s="250"/>
      <c r="CHG111" s="250"/>
      <c r="CHH111" s="250"/>
      <c r="CHI111" s="250"/>
      <c r="CHJ111" s="250"/>
      <c r="CHK111" s="250"/>
      <c r="CHL111" s="250"/>
      <c r="CHM111" s="250"/>
      <c r="CHN111" s="250"/>
      <c r="CHO111" s="250"/>
      <c r="CHP111" s="250"/>
      <c r="CHQ111" s="250"/>
      <c r="CHR111" s="250"/>
      <c r="CHS111" s="250"/>
      <c r="CHT111" s="250"/>
      <c r="CHU111" s="250"/>
      <c r="CHV111" s="250"/>
      <c r="CHW111" s="250"/>
      <c r="CHX111" s="250"/>
      <c r="CHY111" s="250"/>
      <c r="CHZ111" s="250"/>
      <c r="CIA111" s="250"/>
      <c r="CIB111" s="250"/>
      <c r="CIC111" s="250"/>
      <c r="CID111" s="250"/>
      <c r="CIE111" s="250"/>
      <c r="CIF111" s="250"/>
      <c r="CIG111" s="250"/>
      <c r="CIH111" s="250"/>
      <c r="CII111" s="250"/>
      <c r="CIJ111" s="250"/>
      <c r="CIK111" s="250"/>
      <c r="CIL111" s="250"/>
      <c r="CIM111" s="250"/>
      <c r="CIN111" s="250"/>
      <c r="CIO111" s="250"/>
      <c r="CIP111" s="250"/>
      <c r="CIQ111" s="250"/>
      <c r="CIR111" s="250"/>
      <c r="CIS111" s="250"/>
      <c r="CIT111" s="250"/>
      <c r="CIU111" s="250"/>
      <c r="CIV111" s="250"/>
      <c r="CIW111" s="250"/>
      <c r="CIX111" s="250"/>
      <c r="CIY111" s="250"/>
      <c r="CIZ111" s="250"/>
      <c r="CJA111" s="250"/>
      <c r="CJB111" s="250"/>
      <c r="CJC111" s="250"/>
      <c r="CJD111" s="250"/>
      <c r="CJE111" s="250"/>
      <c r="CJF111" s="250"/>
      <c r="CJG111" s="250"/>
      <c r="CJH111" s="250"/>
      <c r="CJI111" s="250"/>
      <c r="CJJ111" s="250"/>
      <c r="CJK111" s="250"/>
      <c r="CJL111" s="250"/>
      <c r="CJM111" s="250"/>
      <c r="CJN111" s="250"/>
      <c r="CJO111" s="250"/>
      <c r="CJP111" s="250"/>
      <c r="CJQ111" s="250"/>
      <c r="CJR111" s="250"/>
      <c r="CJS111" s="250"/>
      <c r="CJT111" s="250"/>
      <c r="CJU111" s="250"/>
      <c r="CJV111" s="250"/>
      <c r="CJW111" s="250"/>
      <c r="CJX111" s="250"/>
      <c r="CJY111" s="250"/>
      <c r="CJZ111" s="250"/>
      <c r="CKA111" s="250"/>
      <c r="CKB111" s="250"/>
      <c r="CKC111" s="250"/>
      <c r="CKD111" s="250"/>
      <c r="CKE111" s="250"/>
      <c r="CKF111" s="250"/>
      <c r="CKG111" s="250"/>
      <c r="CKH111" s="250"/>
      <c r="CKI111" s="250"/>
      <c r="CKJ111" s="250"/>
      <c r="CKK111" s="250"/>
      <c r="CKL111" s="250"/>
      <c r="CKM111" s="250"/>
      <c r="CKN111" s="250"/>
      <c r="CKO111" s="250"/>
      <c r="CKP111" s="250"/>
      <c r="CKQ111" s="250"/>
      <c r="CKR111" s="250"/>
      <c r="CKS111" s="250"/>
      <c r="CKT111" s="250"/>
      <c r="CKU111" s="250"/>
      <c r="CKV111" s="250"/>
      <c r="CKW111" s="250"/>
      <c r="CKX111" s="250"/>
      <c r="CKY111" s="250"/>
      <c r="CKZ111" s="250"/>
      <c r="CLA111" s="250"/>
      <c r="CLB111" s="250"/>
      <c r="CLC111" s="250"/>
      <c r="CLD111" s="250"/>
      <c r="CLE111" s="250"/>
      <c r="CLF111" s="250"/>
      <c r="CLG111" s="250"/>
      <c r="CLH111" s="250"/>
      <c r="CLI111" s="250"/>
      <c r="CLJ111" s="250"/>
      <c r="CLK111" s="250"/>
      <c r="CLL111" s="250"/>
      <c r="CLM111" s="250"/>
      <c r="CLN111" s="250"/>
      <c r="CLO111" s="250"/>
      <c r="CLP111" s="250"/>
      <c r="CLQ111" s="250"/>
      <c r="CLR111" s="250"/>
      <c r="CLS111" s="250"/>
      <c r="CLT111" s="250"/>
      <c r="CLU111" s="250"/>
      <c r="CLV111" s="250"/>
      <c r="CLW111" s="250"/>
      <c r="CLX111" s="250"/>
      <c r="CLY111" s="250"/>
      <c r="CLZ111" s="250"/>
      <c r="CMA111" s="250"/>
      <c r="CMB111" s="250"/>
      <c r="CMC111" s="250"/>
      <c r="CMD111" s="250"/>
      <c r="CME111" s="250"/>
      <c r="CMF111" s="250"/>
      <c r="CMG111" s="250"/>
      <c r="CMH111" s="250"/>
      <c r="CMI111" s="250"/>
      <c r="CMJ111" s="250"/>
      <c r="CMK111" s="250"/>
      <c r="CML111" s="250"/>
      <c r="CMM111" s="250"/>
      <c r="CMN111" s="250"/>
      <c r="CMO111" s="250"/>
      <c r="CMP111" s="250"/>
      <c r="CMQ111" s="250"/>
      <c r="CMR111" s="250"/>
      <c r="CMS111" s="250"/>
      <c r="CMT111" s="250"/>
      <c r="CMU111" s="250"/>
      <c r="CMV111" s="250"/>
      <c r="CMW111" s="250"/>
      <c r="CMX111" s="250"/>
      <c r="CMY111" s="250"/>
      <c r="CMZ111" s="250"/>
      <c r="CNA111" s="250"/>
      <c r="CNB111" s="250"/>
      <c r="CNC111" s="250"/>
      <c r="CND111" s="250"/>
      <c r="CNE111" s="250"/>
      <c r="CNF111" s="250"/>
      <c r="CNG111" s="250"/>
      <c r="CNH111" s="250"/>
      <c r="CNI111" s="250"/>
      <c r="CNJ111" s="250"/>
      <c r="CNK111" s="250"/>
      <c r="CNL111" s="250"/>
      <c r="CNM111" s="250"/>
      <c r="CNN111" s="250"/>
      <c r="CNO111" s="250"/>
      <c r="CNP111" s="250"/>
      <c r="CNQ111" s="250"/>
      <c r="CNR111" s="250"/>
      <c r="CNS111" s="250"/>
      <c r="CNT111" s="250"/>
      <c r="CNU111" s="250"/>
      <c r="CNV111" s="250"/>
      <c r="CNW111" s="250"/>
      <c r="CNX111" s="250"/>
      <c r="CNY111" s="250"/>
      <c r="CNZ111" s="250"/>
      <c r="COA111" s="250"/>
      <c r="COB111" s="250"/>
      <c r="COC111" s="250"/>
      <c r="COD111" s="250"/>
      <c r="COE111" s="250"/>
      <c r="COF111" s="250"/>
      <c r="COG111" s="250"/>
      <c r="COH111" s="250"/>
      <c r="COI111" s="250"/>
      <c r="COJ111" s="250"/>
      <c r="COK111" s="250"/>
      <c r="COL111" s="250"/>
      <c r="COM111" s="250"/>
      <c r="CON111" s="250"/>
      <c r="COO111" s="250"/>
      <c r="COP111" s="250"/>
      <c r="COQ111" s="250"/>
      <c r="COR111" s="250"/>
      <c r="COS111" s="250"/>
      <c r="COT111" s="250"/>
      <c r="COU111" s="250"/>
      <c r="COV111" s="250"/>
      <c r="COW111" s="250"/>
      <c r="COX111" s="250"/>
      <c r="COY111" s="250"/>
      <c r="COZ111" s="250"/>
      <c r="CPA111" s="250"/>
      <c r="CPB111" s="250"/>
      <c r="CPC111" s="250"/>
      <c r="CPD111" s="250"/>
      <c r="CPE111" s="250"/>
      <c r="CPF111" s="250"/>
      <c r="CPG111" s="250"/>
      <c r="CPH111" s="250"/>
      <c r="CPI111" s="250"/>
      <c r="CPJ111" s="250"/>
      <c r="CPK111" s="250"/>
      <c r="CPL111" s="250"/>
      <c r="CPM111" s="250"/>
      <c r="CPN111" s="250"/>
      <c r="CPO111" s="250"/>
      <c r="CPP111" s="250"/>
      <c r="CPQ111" s="250"/>
      <c r="CPR111" s="250"/>
      <c r="CPS111" s="250"/>
      <c r="CPT111" s="250"/>
      <c r="CPU111" s="250"/>
      <c r="CPV111" s="250"/>
      <c r="CPW111" s="250"/>
      <c r="CPX111" s="250"/>
      <c r="CPY111" s="250"/>
      <c r="CPZ111" s="250"/>
      <c r="CQA111" s="250"/>
      <c r="CQB111" s="250"/>
      <c r="CQC111" s="250"/>
      <c r="CQD111" s="250"/>
      <c r="CQE111" s="250"/>
      <c r="CQF111" s="250"/>
      <c r="CQG111" s="250"/>
      <c r="CQH111" s="250"/>
      <c r="CQI111" s="250"/>
      <c r="CQJ111" s="250"/>
      <c r="CQK111" s="250"/>
      <c r="CQL111" s="250"/>
      <c r="CQM111" s="250"/>
      <c r="CQN111" s="250"/>
      <c r="CQO111" s="250"/>
      <c r="CQP111" s="250"/>
      <c r="CQQ111" s="250"/>
      <c r="CQR111" s="250"/>
      <c r="CQS111" s="250"/>
      <c r="CQT111" s="250"/>
      <c r="CQU111" s="250"/>
      <c r="CQV111" s="250"/>
      <c r="CQW111" s="250"/>
      <c r="CQX111" s="250"/>
      <c r="CQY111" s="250"/>
      <c r="CQZ111" s="250"/>
      <c r="CRA111" s="250"/>
      <c r="CRB111" s="250"/>
      <c r="CRC111" s="250"/>
      <c r="CRD111" s="250"/>
      <c r="CRE111" s="250"/>
      <c r="CRF111" s="250"/>
      <c r="CRG111" s="250"/>
      <c r="CRH111" s="250"/>
      <c r="CRI111" s="250"/>
      <c r="CRJ111" s="250"/>
      <c r="CRK111" s="250"/>
      <c r="CRL111" s="250"/>
      <c r="CRM111" s="250"/>
      <c r="CRN111" s="250"/>
      <c r="CRO111" s="250"/>
      <c r="CRP111" s="250"/>
      <c r="CRQ111" s="250"/>
      <c r="CRR111" s="250"/>
      <c r="CRS111" s="250"/>
      <c r="CRT111" s="250"/>
      <c r="CRU111" s="250"/>
      <c r="CRV111" s="250"/>
      <c r="CRW111" s="250"/>
      <c r="CRX111" s="250"/>
      <c r="CRY111" s="250"/>
      <c r="CRZ111" s="250"/>
      <c r="CSA111" s="250"/>
      <c r="CSB111" s="250"/>
      <c r="CSC111" s="250"/>
      <c r="CSD111" s="250"/>
      <c r="CSE111" s="250"/>
      <c r="CSF111" s="250"/>
      <c r="CSG111" s="250"/>
      <c r="CSH111" s="250"/>
      <c r="CSI111" s="250"/>
      <c r="CSJ111" s="250"/>
      <c r="CSK111" s="250"/>
      <c r="CSL111" s="250"/>
      <c r="CSM111" s="250"/>
      <c r="CSN111" s="250"/>
      <c r="CSO111" s="250"/>
      <c r="CSP111" s="250"/>
      <c r="CSQ111" s="250"/>
      <c r="CSR111" s="250"/>
      <c r="CSS111" s="250"/>
      <c r="CST111" s="250"/>
      <c r="CSU111" s="250"/>
      <c r="CSV111" s="250"/>
      <c r="CSW111" s="250"/>
      <c r="CSX111" s="250"/>
      <c r="CSY111" s="250"/>
      <c r="CSZ111" s="250"/>
      <c r="CTA111" s="250"/>
      <c r="CTB111" s="250"/>
      <c r="CTC111" s="250"/>
      <c r="CTD111" s="250"/>
      <c r="CTE111" s="250"/>
      <c r="CTF111" s="250"/>
      <c r="CTG111" s="250"/>
      <c r="CTH111" s="250"/>
      <c r="CTI111" s="250"/>
      <c r="CTJ111" s="250"/>
      <c r="CTK111" s="250"/>
      <c r="CTL111" s="250"/>
      <c r="CTM111" s="250"/>
      <c r="CTN111" s="250"/>
      <c r="CTO111" s="250"/>
      <c r="CTP111" s="250"/>
      <c r="CTQ111" s="250"/>
      <c r="CTR111" s="250"/>
      <c r="CTS111" s="250"/>
      <c r="CTT111" s="250"/>
      <c r="CTU111" s="250"/>
      <c r="CTV111" s="250"/>
      <c r="CTW111" s="250"/>
      <c r="CTX111" s="250"/>
      <c r="CTY111" s="250"/>
      <c r="CTZ111" s="250"/>
      <c r="CUA111" s="250"/>
      <c r="CUB111" s="250"/>
      <c r="CUC111" s="250"/>
      <c r="CUD111" s="250"/>
      <c r="CUE111" s="250"/>
      <c r="CUF111" s="250"/>
      <c r="CUG111" s="250"/>
      <c r="CUH111" s="250"/>
      <c r="CUI111" s="250"/>
      <c r="CUJ111" s="250"/>
      <c r="CUK111" s="250"/>
      <c r="CUL111" s="250"/>
      <c r="CUM111" s="250"/>
      <c r="CUN111" s="250"/>
      <c r="CUO111" s="250"/>
      <c r="CUP111" s="250"/>
      <c r="CUQ111" s="250"/>
      <c r="CUR111" s="250"/>
      <c r="CUS111" s="250"/>
      <c r="CUT111" s="250"/>
      <c r="CUU111" s="250"/>
      <c r="CUV111" s="250"/>
      <c r="CUW111" s="250"/>
      <c r="CUX111" s="250"/>
      <c r="CUY111" s="250"/>
      <c r="CUZ111" s="250"/>
      <c r="CVA111" s="250"/>
      <c r="CVB111" s="250"/>
      <c r="CVC111" s="250"/>
      <c r="CVD111" s="250"/>
      <c r="CVE111" s="250"/>
      <c r="CVF111" s="250"/>
      <c r="CVG111" s="250"/>
      <c r="CVH111" s="250"/>
      <c r="CVI111" s="250"/>
      <c r="CVJ111" s="250"/>
      <c r="CVK111" s="250"/>
      <c r="CVL111" s="250"/>
      <c r="CVM111" s="250"/>
      <c r="CVN111" s="250"/>
      <c r="CVO111" s="250"/>
      <c r="CVP111" s="250"/>
      <c r="CVQ111" s="250"/>
      <c r="CVR111" s="250"/>
      <c r="CVS111" s="250"/>
      <c r="CVT111" s="250"/>
      <c r="CVU111" s="250"/>
      <c r="CVV111" s="250"/>
      <c r="CVW111" s="250"/>
      <c r="CVX111" s="250"/>
      <c r="CVY111" s="250"/>
      <c r="CVZ111" s="250"/>
      <c r="CWA111" s="250"/>
      <c r="CWB111" s="250"/>
      <c r="CWC111" s="250"/>
      <c r="CWD111" s="250"/>
      <c r="CWE111" s="250"/>
      <c r="CWF111" s="250"/>
      <c r="CWG111" s="250"/>
      <c r="CWH111" s="250"/>
      <c r="CWI111" s="250"/>
      <c r="CWJ111" s="250"/>
      <c r="CWK111" s="250"/>
      <c r="CWL111" s="250"/>
      <c r="CWM111" s="250"/>
      <c r="CWN111" s="250"/>
      <c r="CWO111" s="250"/>
      <c r="CWP111" s="250"/>
      <c r="CWQ111" s="250"/>
      <c r="CWR111" s="250"/>
      <c r="CWS111" s="250"/>
      <c r="CWT111" s="250"/>
      <c r="CWU111" s="250"/>
      <c r="CWV111" s="250"/>
      <c r="CWW111" s="250"/>
      <c r="CWX111" s="250"/>
      <c r="CWY111" s="250"/>
      <c r="CWZ111" s="250"/>
      <c r="CXA111" s="250"/>
      <c r="CXB111" s="250"/>
      <c r="CXC111" s="250"/>
      <c r="CXD111" s="250"/>
      <c r="CXE111" s="250"/>
      <c r="CXF111" s="250"/>
      <c r="CXG111" s="250"/>
      <c r="CXH111" s="250"/>
      <c r="CXI111" s="250"/>
      <c r="CXJ111" s="250"/>
      <c r="CXK111" s="250"/>
      <c r="CXL111" s="250"/>
      <c r="CXM111" s="250"/>
      <c r="CXN111" s="250"/>
      <c r="CXO111" s="250"/>
      <c r="CXP111" s="250"/>
      <c r="CXQ111" s="250"/>
      <c r="CXR111" s="250"/>
      <c r="CXS111" s="250"/>
      <c r="CXT111" s="250"/>
      <c r="CXU111" s="250"/>
      <c r="CXV111" s="250"/>
      <c r="CXW111" s="250"/>
      <c r="CXX111" s="250"/>
      <c r="CXY111" s="250"/>
      <c r="CXZ111" s="250"/>
      <c r="CYA111" s="250"/>
      <c r="CYB111" s="250"/>
      <c r="CYC111" s="250"/>
      <c r="CYD111" s="250"/>
      <c r="CYE111" s="250"/>
      <c r="CYF111" s="250"/>
      <c r="CYG111" s="250"/>
      <c r="CYH111" s="250"/>
      <c r="CYI111" s="250"/>
      <c r="CYJ111" s="250"/>
      <c r="CYK111" s="250"/>
      <c r="CYL111" s="250"/>
      <c r="CYM111" s="250"/>
      <c r="CYN111" s="250"/>
      <c r="CYO111" s="250"/>
      <c r="CYP111" s="250"/>
      <c r="CYQ111" s="250"/>
      <c r="CYR111" s="250"/>
      <c r="CYS111" s="250"/>
      <c r="CYT111" s="250"/>
      <c r="CYU111" s="250"/>
      <c r="CYV111" s="250"/>
      <c r="CYW111" s="250"/>
      <c r="CYX111" s="250"/>
      <c r="CYY111" s="250"/>
      <c r="CYZ111" s="250"/>
      <c r="CZA111" s="250"/>
      <c r="CZB111" s="250"/>
      <c r="CZC111" s="250"/>
      <c r="CZD111" s="250"/>
      <c r="CZE111" s="250"/>
      <c r="CZF111" s="250"/>
      <c r="CZG111" s="250"/>
      <c r="CZH111" s="250"/>
      <c r="CZI111" s="250"/>
      <c r="CZJ111" s="250"/>
      <c r="CZK111" s="250"/>
      <c r="CZL111" s="250"/>
      <c r="CZM111" s="250"/>
      <c r="CZN111" s="250"/>
      <c r="CZO111" s="250"/>
      <c r="CZP111" s="250"/>
      <c r="CZQ111" s="250"/>
      <c r="CZR111" s="250"/>
      <c r="CZS111" s="250"/>
      <c r="CZT111" s="250"/>
      <c r="CZU111" s="250"/>
      <c r="CZV111" s="250"/>
      <c r="CZW111" s="250"/>
      <c r="CZX111" s="250"/>
      <c r="CZY111" s="250"/>
      <c r="CZZ111" s="250"/>
      <c r="DAA111" s="250"/>
      <c r="DAB111" s="250"/>
      <c r="DAC111" s="250"/>
      <c r="DAD111" s="250"/>
      <c r="DAE111" s="250"/>
      <c r="DAF111" s="250"/>
      <c r="DAG111" s="250"/>
      <c r="DAH111" s="250"/>
      <c r="DAI111" s="250"/>
      <c r="DAJ111" s="250"/>
      <c r="DAK111" s="250"/>
      <c r="DAL111" s="250"/>
      <c r="DAM111" s="250"/>
      <c r="DAN111" s="250"/>
      <c r="DAO111" s="250"/>
      <c r="DAP111" s="250"/>
      <c r="DAQ111" s="250"/>
      <c r="DAR111" s="250"/>
      <c r="DAS111" s="250"/>
      <c r="DAT111" s="250"/>
      <c r="DAU111" s="250"/>
      <c r="DAV111" s="250"/>
      <c r="DAW111" s="250"/>
      <c r="DAX111" s="250"/>
      <c r="DAY111" s="250"/>
      <c r="DAZ111" s="250"/>
      <c r="DBA111" s="250"/>
      <c r="DBB111" s="250"/>
      <c r="DBC111" s="250"/>
      <c r="DBD111" s="250"/>
      <c r="DBE111" s="250"/>
      <c r="DBF111" s="250"/>
      <c r="DBG111" s="250"/>
      <c r="DBH111" s="250"/>
      <c r="DBI111" s="250"/>
      <c r="DBJ111" s="250"/>
      <c r="DBK111" s="250"/>
      <c r="DBL111" s="250"/>
      <c r="DBM111" s="250"/>
      <c r="DBN111" s="250"/>
      <c r="DBO111" s="250"/>
      <c r="DBP111" s="250"/>
      <c r="DBQ111" s="250"/>
      <c r="DBR111" s="250"/>
      <c r="DBS111" s="250"/>
      <c r="DBT111" s="250"/>
      <c r="DBU111" s="250"/>
      <c r="DBV111" s="250"/>
      <c r="DBW111" s="250"/>
      <c r="DBX111" s="250"/>
      <c r="DBY111" s="250"/>
      <c r="DBZ111" s="250"/>
      <c r="DCA111" s="250"/>
      <c r="DCB111" s="250"/>
      <c r="DCC111" s="250"/>
      <c r="DCD111" s="250"/>
      <c r="DCE111" s="250"/>
      <c r="DCF111" s="250"/>
      <c r="DCG111" s="250"/>
      <c r="DCH111" s="250"/>
      <c r="DCI111" s="250"/>
      <c r="DCJ111" s="250"/>
      <c r="DCK111" s="250"/>
      <c r="DCL111" s="250"/>
      <c r="DCM111" s="250"/>
      <c r="DCN111" s="250"/>
      <c r="DCO111" s="250"/>
      <c r="DCP111" s="250"/>
      <c r="DCQ111" s="250"/>
      <c r="DCR111" s="250"/>
      <c r="DCS111" s="250"/>
      <c r="DCT111" s="250"/>
      <c r="DCU111" s="250"/>
      <c r="DCV111" s="250"/>
      <c r="DCW111" s="250"/>
      <c r="DCX111" s="250"/>
      <c r="DCY111" s="250"/>
      <c r="DCZ111" s="250"/>
      <c r="DDA111" s="250"/>
      <c r="DDB111" s="250"/>
      <c r="DDC111" s="250"/>
      <c r="DDD111" s="250"/>
      <c r="DDE111" s="250"/>
      <c r="DDF111" s="250"/>
      <c r="DDG111" s="250"/>
      <c r="DDH111" s="250"/>
      <c r="DDI111" s="250"/>
      <c r="DDJ111" s="250"/>
      <c r="DDK111" s="250"/>
      <c r="DDL111" s="250"/>
      <c r="DDM111" s="250"/>
      <c r="DDN111" s="250"/>
      <c r="DDO111" s="250"/>
      <c r="DDP111" s="250"/>
      <c r="DDQ111" s="250"/>
      <c r="DDR111" s="250"/>
      <c r="DDS111" s="250"/>
      <c r="DDT111" s="250"/>
      <c r="DDU111" s="250"/>
      <c r="DDV111" s="250"/>
      <c r="DDW111" s="250"/>
      <c r="DDX111" s="250"/>
      <c r="DDY111" s="250"/>
      <c r="DDZ111" s="250"/>
      <c r="DEA111" s="250"/>
      <c r="DEB111" s="250"/>
      <c r="DEC111" s="250"/>
      <c r="DED111" s="250"/>
      <c r="DEE111" s="250"/>
      <c r="DEF111" s="250"/>
      <c r="DEG111" s="250"/>
      <c r="DEH111" s="250"/>
      <c r="DEI111" s="250"/>
      <c r="DEJ111" s="250"/>
      <c r="DEK111" s="250"/>
      <c r="DEL111" s="250"/>
      <c r="DEM111" s="250"/>
      <c r="DEN111" s="250"/>
      <c r="DEO111" s="250"/>
      <c r="DEP111" s="250"/>
      <c r="DEQ111" s="250"/>
      <c r="DER111" s="250"/>
      <c r="DES111" s="250"/>
      <c r="DET111" s="250"/>
      <c r="DEU111" s="250"/>
      <c r="DEV111" s="250"/>
      <c r="DEW111" s="250"/>
      <c r="DEX111" s="250"/>
      <c r="DEY111" s="250"/>
      <c r="DEZ111" s="250"/>
      <c r="DFA111" s="250"/>
      <c r="DFB111" s="250"/>
      <c r="DFC111" s="250"/>
      <c r="DFD111" s="250"/>
      <c r="DFE111" s="250"/>
      <c r="DFF111" s="250"/>
      <c r="DFG111" s="250"/>
      <c r="DFH111" s="250"/>
      <c r="DFI111" s="250"/>
      <c r="DFJ111" s="250"/>
      <c r="DFK111" s="250"/>
      <c r="DFL111" s="250"/>
      <c r="DFM111" s="250"/>
      <c r="DFN111" s="250"/>
      <c r="DFO111" s="250"/>
      <c r="DFP111" s="250"/>
      <c r="DFQ111" s="250"/>
      <c r="DFR111" s="250"/>
      <c r="DFS111" s="250"/>
      <c r="DFT111" s="250"/>
      <c r="DFU111" s="250"/>
      <c r="DFV111" s="250"/>
      <c r="DFW111" s="250"/>
      <c r="DFX111" s="250"/>
      <c r="DFY111" s="250"/>
      <c r="DFZ111" s="250"/>
      <c r="DGA111" s="250"/>
      <c r="DGB111" s="250"/>
      <c r="DGC111" s="250"/>
      <c r="DGD111" s="250"/>
      <c r="DGE111" s="250"/>
      <c r="DGF111" s="250"/>
      <c r="DGG111" s="250"/>
      <c r="DGH111" s="250"/>
      <c r="DGI111" s="250"/>
      <c r="DGJ111" s="250"/>
      <c r="DGK111" s="250"/>
      <c r="DGL111" s="250"/>
      <c r="DGM111" s="250"/>
      <c r="DGN111" s="250"/>
      <c r="DGO111" s="250"/>
      <c r="DGP111" s="250"/>
      <c r="DGQ111" s="250"/>
      <c r="DGR111" s="250"/>
      <c r="DGS111" s="250"/>
      <c r="DGT111" s="250"/>
      <c r="DGU111" s="250"/>
      <c r="DGV111" s="250"/>
      <c r="DGW111" s="250"/>
      <c r="DGX111" s="250"/>
      <c r="DGY111" s="250"/>
      <c r="DGZ111" s="250"/>
      <c r="DHA111" s="250"/>
      <c r="DHB111" s="250"/>
      <c r="DHC111" s="250"/>
      <c r="DHD111" s="250"/>
      <c r="DHE111" s="250"/>
      <c r="DHF111" s="250"/>
      <c r="DHG111" s="250"/>
      <c r="DHH111" s="250"/>
      <c r="DHI111" s="250"/>
      <c r="DHJ111" s="250"/>
      <c r="DHK111" s="250"/>
      <c r="DHL111" s="250"/>
      <c r="DHM111" s="250"/>
      <c r="DHN111" s="250"/>
      <c r="DHO111" s="250"/>
      <c r="DHP111" s="250"/>
      <c r="DHQ111" s="250"/>
      <c r="DHR111" s="250"/>
      <c r="DHS111" s="250"/>
      <c r="DHT111" s="250"/>
      <c r="DHU111" s="250"/>
      <c r="DHV111" s="250"/>
      <c r="DHW111" s="250"/>
      <c r="DHX111" s="250"/>
      <c r="DHY111" s="250"/>
      <c r="DHZ111" s="250"/>
      <c r="DIA111" s="250"/>
      <c r="DIB111" s="250"/>
      <c r="DIC111" s="250"/>
      <c r="DID111" s="250"/>
      <c r="DIE111" s="250"/>
      <c r="DIF111" s="250"/>
      <c r="DIG111" s="250"/>
      <c r="DIH111" s="250"/>
      <c r="DII111" s="250"/>
      <c r="DIJ111" s="250"/>
      <c r="DIK111" s="250"/>
      <c r="DIL111" s="250"/>
      <c r="DIM111" s="250"/>
      <c r="DIN111" s="250"/>
      <c r="DIO111" s="250"/>
      <c r="DIP111" s="250"/>
      <c r="DIQ111" s="250"/>
      <c r="DIR111" s="250"/>
      <c r="DIS111" s="250"/>
      <c r="DIT111" s="250"/>
      <c r="DIU111" s="250"/>
      <c r="DIV111" s="250"/>
      <c r="DIW111" s="250"/>
      <c r="DIX111" s="250"/>
      <c r="DIY111" s="250"/>
      <c r="DIZ111" s="250"/>
      <c r="DJA111" s="250"/>
      <c r="DJB111" s="250"/>
      <c r="DJC111" s="250"/>
      <c r="DJD111" s="250"/>
      <c r="DJE111" s="250"/>
      <c r="DJF111" s="250"/>
      <c r="DJG111" s="250"/>
      <c r="DJH111" s="250"/>
      <c r="DJI111" s="250"/>
      <c r="DJJ111" s="250"/>
      <c r="DJK111" s="250"/>
      <c r="DJL111" s="250"/>
      <c r="DJM111" s="250"/>
      <c r="DJN111" s="250"/>
      <c r="DJO111" s="250"/>
      <c r="DJP111" s="250"/>
      <c r="DJQ111" s="250"/>
      <c r="DJR111" s="250"/>
      <c r="DJS111" s="250"/>
      <c r="DJT111" s="250"/>
      <c r="DJU111" s="250"/>
      <c r="DJV111" s="250"/>
      <c r="DJW111" s="250"/>
      <c r="DJX111" s="250"/>
      <c r="DJY111" s="250"/>
      <c r="DJZ111" s="250"/>
      <c r="DKA111" s="250"/>
      <c r="DKB111" s="250"/>
      <c r="DKC111" s="250"/>
      <c r="DKD111" s="250"/>
      <c r="DKE111" s="250"/>
      <c r="DKF111" s="250"/>
      <c r="DKG111" s="250"/>
      <c r="DKH111" s="250"/>
      <c r="DKI111" s="250"/>
      <c r="DKJ111" s="250"/>
      <c r="DKK111" s="250"/>
      <c r="DKL111" s="250"/>
      <c r="DKM111" s="250"/>
      <c r="DKN111" s="250"/>
      <c r="DKO111" s="250"/>
      <c r="DKP111" s="250"/>
      <c r="DKQ111" s="250"/>
      <c r="DKR111" s="250"/>
      <c r="DKS111" s="250"/>
      <c r="DKT111" s="250"/>
      <c r="DKU111" s="250"/>
      <c r="DKV111" s="250"/>
      <c r="DKW111" s="250"/>
      <c r="DKX111" s="250"/>
      <c r="DKY111" s="250"/>
      <c r="DKZ111" s="250"/>
      <c r="DLA111" s="250"/>
      <c r="DLB111" s="250"/>
      <c r="DLC111" s="250"/>
      <c r="DLD111" s="250"/>
      <c r="DLE111" s="250"/>
      <c r="DLF111" s="250"/>
      <c r="DLG111" s="250"/>
      <c r="DLH111" s="250"/>
      <c r="DLI111" s="250"/>
      <c r="DLJ111" s="250"/>
      <c r="DLK111" s="250"/>
      <c r="DLL111" s="250"/>
      <c r="DLM111" s="250"/>
      <c r="DLN111" s="250"/>
      <c r="DLO111" s="250"/>
      <c r="DLP111" s="250"/>
      <c r="DLQ111" s="250"/>
      <c r="DLR111" s="250"/>
      <c r="DLS111" s="250"/>
      <c r="DLT111" s="250"/>
      <c r="DLU111" s="250"/>
      <c r="DLV111" s="250"/>
      <c r="DLW111" s="250"/>
      <c r="DLX111" s="250"/>
      <c r="DLY111" s="250"/>
      <c r="DLZ111" s="250"/>
      <c r="DMA111" s="250"/>
      <c r="DMB111" s="250"/>
      <c r="DMC111" s="250"/>
      <c r="DMD111" s="250"/>
      <c r="DME111" s="250"/>
      <c r="DMF111" s="250"/>
      <c r="DMG111" s="250"/>
      <c r="DMH111" s="250"/>
      <c r="DMI111" s="250"/>
      <c r="DMJ111" s="250"/>
      <c r="DMK111" s="250"/>
      <c r="DML111" s="250"/>
      <c r="DMM111" s="250"/>
      <c r="DMN111" s="250"/>
      <c r="DMO111" s="250"/>
      <c r="DMP111" s="250"/>
      <c r="DMQ111" s="250"/>
      <c r="DMR111" s="250"/>
      <c r="DMS111" s="250"/>
      <c r="DMT111" s="250"/>
      <c r="DMU111" s="250"/>
      <c r="DMV111" s="250"/>
      <c r="DMW111" s="250"/>
      <c r="DMX111" s="250"/>
      <c r="DMY111" s="250"/>
      <c r="DMZ111" s="250"/>
      <c r="DNA111" s="250"/>
      <c r="DNB111" s="250"/>
      <c r="DNC111" s="250"/>
      <c r="DND111" s="250"/>
      <c r="DNE111" s="250"/>
      <c r="DNF111" s="250"/>
      <c r="DNG111" s="250"/>
      <c r="DNH111" s="250"/>
      <c r="DNI111" s="250"/>
      <c r="DNJ111" s="250"/>
      <c r="DNK111" s="250"/>
      <c r="DNL111" s="250"/>
      <c r="DNM111" s="250"/>
      <c r="DNN111" s="250"/>
      <c r="DNO111" s="250"/>
      <c r="DNP111" s="250"/>
      <c r="DNQ111" s="250"/>
      <c r="DNR111" s="250"/>
      <c r="DNS111" s="250"/>
      <c r="DNT111" s="250"/>
      <c r="DNU111" s="250"/>
      <c r="DNV111" s="250"/>
      <c r="DNW111" s="250"/>
      <c r="DNX111" s="250"/>
      <c r="DNY111" s="250"/>
      <c r="DNZ111" s="250"/>
      <c r="DOA111" s="250"/>
      <c r="DOB111" s="250"/>
      <c r="DOC111" s="250"/>
      <c r="DOD111" s="250"/>
      <c r="DOE111" s="250"/>
      <c r="DOF111" s="250"/>
      <c r="DOG111" s="250"/>
      <c r="DOH111" s="250"/>
      <c r="DOI111" s="250"/>
      <c r="DOJ111" s="250"/>
      <c r="DOK111" s="250"/>
      <c r="DOL111" s="250"/>
      <c r="DOM111" s="250"/>
      <c r="DON111" s="250"/>
      <c r="DOO111" s="250"/>
      <c r="DOP111" s="250"/>
      <c r="DOQ111" s="250"/>
      <c r="DOR111" s="250"/>
      <c r="DOS111" s="250"/>
      <c r="DOT111" s="250"/>
      <c r="DOU111" s="250"/>
      <c r="DOV111" s="250"/>
      <c r="DOW111" s="250"/>
      <c r="DOX111" s="250"/>
      <c r="DOY111" s="250"/>
      <c r="DOZ111" s="250"/>
      <c r="DPA111" s="250"/>
      <c r="DPB111" s="250"/>
      <c r="DPC111" s="250"/>
      <c r="DPD111" s="250"/>
      <c r="DPE111" s="250"/>
      <c r="DPF111" s="250"/>
      <c r="DPG111" s="250"/>
      <c r="DPH111" s="250"/>
      <c r="DPI111" s="250"/>
      <c r="DPJ111" s="250"/>
      <c r="DPK111" s="250"/>
      <c r="DPL111" s="250"/>
      <c r="DPM111" s="250"/>
      <c r="DPN111" s="250"/>
      <c r="DPO111" s="250"/>
      <c r="DPP111" s="250"/>
      <c r="DPQ111" s="250"/>
      <c r="DPR111" s="250"/>
      <c r="DPS111" s="250"/>
      <c r="DPT111" s="250"/>
      <c r="DPU111" s="250"/>
      <c r="DPV111" s="250"/>
      <c r="DPW111" s="250"/>
      <c r="DPX111" s="250"/>
      <c r="DPY111" s="250"/>
      <c r="DPZ111" s="250"/>
      <c r="DQA111" s="250"/>
      <c r="DQB111" s="250"/>
      <c r="DQC111" s="250"/>
      <c r="DQD111" s="250"/>
      <c r="DQE111" s="250"/>
      <c r="DQF111" s="250"/>
      <c r="DQG111" s="250"/>
      <c r="DQH111" s="250"/>
      <c r="DQI111" s="250"/>
      <c r="DQJ111" s="250"/>
      <c r="DQK111" s="250"/>
      <c r="DQL111" s="250"/>
      <c r="DQM111" s="250"/>
      <c r="DQN111" s="250"/>
      <c r="DQO111" s="250"/>
      <c r="DQP111" s="250"/>
      <c r="DQQ111" s="250"/>
      <c r="DQR111" s="250"/>
      <c r="DQS111" s="250"/>
      <c r="DQT111" s="250"/>
      <c r="DQU111" s="250"/>
      <c r="DQV111" s="250"/>
      <c r="DQW111" s="250"/>
      <c r="DQX111" s="250"/>
      <c r="DQY111" s="250"/>
      <c r="DQZ111" s="250"/>
      <c r="DRA111" s="250"/>
      <c r="DRB111" s="250"/>
      <c r="DRC111" s="250"/>
      <c r="DRD111" s="250"/>
      <c r="DRE111" s="250"/>
      <c r="DRF111" s="250"/>
      <c r="DRG111" s="250"/>
      <c r="DRH111" s="250"/>
      <c r="DRI111" s="250"/>
      <c r="DRJ111" s="250"/>
      <c r="DRK111" s="250"/>
      <c r="DRL111" s="250"/>
      <c r="DRM111" s="250"/>
      <c r="DRN111" s="250"/>
      <c r="DRO111" s="250"/>
      <c r="DRP111" s="250"/>
      <c r="DRQ111" s="250"/>
      <c r="DRR111" s="250"/>
      <c r="DRS111" s="250"/>
      <c r="DRT111" s="250"/>
      <c r="DRU111" s="250"/>
      <c r="DRV111" s="250"/>
      <c r="DRW111" s="250"/>
      <c r="DRX111" s="250"/>
      <c r="DRY111" s="250"/>
      <c r="DRZ111" s="250"/>
      <c r="DSA111" s="250"/>
      <c r="DSB111" s="250"/>
      <c r="DSC111" s="250"/>
      <c r="DSD111" s="250"/>
      <c r="DSE111" s="250"/>
      <c r="DSF111" s="250"/>
      <c r="DSG111" s="250"/>
      <c r="DSH111" s="250"/>
      <c r="DSI111" s="250"/>
      <c r="DSJ111" s="250"/>
      <c r="DSK111" s="250"/>
      <c r="DSL111" s="250"/>
      <c r="DSM111" s="250"/>
      <c r="DSN111" s="250"/>
      <c r="DSO111" s="250"/>
      <c r="DSP111" s="250"/>
      <c r="DSQ111" s="250"/>
      <c r="DSR111" s="250"/>
      <c r="DSS111" s="250"/>
      <c r="DST111" s="250"/>
      <c r="DSU111" s="250"/>
      <c r="DSV111" s="250"/>
      <c r="DSW111" s="250"/>
      <c r="DSX111" s="250"/>
      <c r="DSY111" s="250"/>
      <c r="DSZ111" s="250"/>
      <c r="DTA111" s="250"/>
      <c r="DTB111" s="250"/>
      <c r="DTC111" s="250"/>
      <c r="DTD111" s="250"/>
      <c r="DTE111" s="250"/>
      <c r="DTF111" s="250"/>
      <c r="DTG111" s="250"/>
      <c r="DTH111" s="250"/>
      <c r="DTI111" s="250"/>
      <c r="DTJ111" s="250"/>
      <c r="DTK111" s="250"/>
      <c r="DTL111" s="250"/>
      <c r="DTM111" s="250"/>
      <c r="DTN111" s="250"/>
      <c r="DTO111" s="250"/>
      <c r="DTP111" s="250"/>
      <c r="DTQ111" s="250"/>
      <c r="DTR111" s="250"/>
      <c r="DTS111" s="250"/>
      <c r="DTT111" s="250"/>
      <c r="DTU111" s="250"/>
      <c r="DTV111" s="250"/>
      <c r="DTW111" s="250"/>
      <c r="DTX111" s="250"/>
      <c r="DTY111" s="250"/>
      <c r="DTZ111" s="250"/>
      <c r="DUA111" s="250"/>
      <c r="DUB111" s="250"/>
      <c r="DUC111" s="250"/>
      <c r="DUD111" s="250"/>
      <c r="DUE111" s="250"/>
      <c r="DUF111" s="250"/>
      <c r="DUG111" s="250"/>
      <c r="DUH111" s="250"/>
      <c r="DUI111" s="250"/>
      <c r="DUJ111" s="250"/>
      <c r="DUK111" s="250"/>
      <c r="DUL111" s="250"/>
      <c r="DUM111" s="250"/>
      <c r="DUN111" s="250"/>
      <c r="DUO111" s="250"/>
      <c r="DUP111" s="250"/>
      <c r="DUQ111" s="250"/>
      <c r="DUR111" s="250"/>
      <c r="DUS111" s="250"/>
      <c r="DUT111" s="250"/>
      <c r="DUU111" s="250"/>
      <c r="DUV111" s="250"/>
      <c r="DUW111" s="250"/>
      <c r="DUX111" s="250"/>
      <c r="DUY111" s="250"/>
      <c r="DUZ111" s="250"/>
      <c r="DVA111" s="250"/>
      <c r="DVB111" s="250"/>
      <c r="DVC111" s="250"/>
      <c r="DVD111" s="250"/>
      <c r="DVE111" s="250"/>
      <c r="DVF111" s="250"/>
      <c r="DVG111" s="250"/>
      <c r="DVH111" s="250"/>
      <c r="DVI111" s="250"/>
      <c r="DVJ111" s="250"/>
      <c r="DVK111" s="250"/>
      <c r="DVL111" s="250"/>
      <c r="DVM111" s="250"/>
      <c r="DVN111" s="250"/>
      <c r="DVO111" s="250"/>
      <c r="DVP111" s="250"/>
      <c r="DVQ111" s="250"/>
      <c r="DVR111" s="250"/>
      <c r="DVS111" s="250"/>
      <c r="DVT111" s="250"/>
      <c r="DVU111" s="250"/>
      <c r="DVV111" s="250"/>
      <c r="DVW111" s="250"/>
      <c r="DVX111" s="250"/>
      <c r="DVY111" s="250"/>
      <c r="DVZ111" s="250"/>
      <c r="DWA111" s="250"/>
      <c r="DWB111" s="250"/>
      <c r="DWC111" s="250"/>
      <c r="DWD111" s="250"/>
      <c r="DWE111" s="250"/>
      <c r="DWF111" s="250"/>
      <c r="DWG111" s="250"/>
      <c r="DWH111" s="250"/>
      <c r="DWI111" s="250"/>
      <c r="DWJ111" s="250"/>
      <c r="DWK111" s="250"/>
      <c r="DWL111" s="250"/>
      <c r="DWM111" s="250"/>
      <c r="DWN111" s="250"/>
      <c r="DWO111" s="250"/>
      <c r="DWP111" s="250"/>
      <c r="DWQ111" s="250"/>
      <c r="DWR111" s="250"/>
      <c r="DWS111" s="250"/>
      <c r="DWT111" s="250"/>
      <c r="DWU111" s="250"/>
      <c r="DWV111" s="250"/>
      <c r="DWW111" s="250"/>
      <c r="DWX111" s="250"/>
      <c r="DWY111" s="250"/>
      <c r="DWZ111" s="250"/>
      <c r="DXA111" s="250"/>
      <c r="DXB111" s="250"/>
      <c r="DXC111" s="250"/>
      <c r="DXD111" s="250"/>
      <c r="DXE111" s="250"/>
      <c r="DXF111" s="250"/>
      <c r="DXG111" s="250"/>
      <c r="DXH111" s="250"/>
      <c r="DXI111" s="250"/>
      <c r="DXJ111" s="250"/>
      <c r="DXK111" s="250"/>
      <c r="DXL111" s="250"/>
      <c r="DXM111" s="250"/>
      <c r="DXN111" s="250"/>
      <c r="DXO111" s="250"/>
      <c r="DXP111" s="250"/>
      <c r="DXQ111" s="250"/>
      <c r="DXR111" s="250"/>
      <c r="DXS111" s="250"/>
      <c r="DXT111" s="250"/>
      <c r="DXU111" s="250"/>
      <c r="DXV111" s="250"/>
      <c r="DXW111" s="250"/>
      <c r="DXX111" s="250"/>
      <c r="DXY111" s="250"/>
      <c r="DXZ111" s="250"/>
      <c r="DYA111" s="250"/>
      <c r="DYB111" s="250"/>
      <c r="DYC111" s="250"/>
      <c r="DYD111" s="250"/>
      <c r="DYE111" s="250"/>
      <c r="DYF111" s="250"/>
      <c r="DYG111" s="250"/>
      <c r="DYH111" s="250"/>
      <c r="DYI111" s="250"/>
      <c r="DYJ111" s="250"/>
      <c r="DYK111" s="250"/>
      <c r="DYL111" s="250"/>
      <c r="DYM111" s="250"/>
      <c r="DYN111" s="250"/>
      <c r="DYO111" s="250"/>
      <c r="DYP111" s="250"/>
      <c r="DYQ111" s="250"/>
      <c r="DYR111" s="250"/>
      <c r="DYS111" s="250"/>
      <c r="DYT111" s="250"/>
      <c r="DYU111" s="250"/>
      <c r="DYV111" s="250"/>
      <c r="DYW111" s="250"/>
      <c r="DYX111" s="250"/>
      <c r="DYY111" s="250"/>
      <c r="DYZ111" s="250"/>
      <c r="DZA111" s="250"/>
      <c r="DZB111" s="250"/>
      <c r="DZC111" s="250"/>
      <c r="DZD111" s="250"/>
      <c r="DZE111" s="250"/>
      <c r="DZF111" s="250"/>
      <c r="DZG111" s="250"/>
      <c r="DZH111" s="250"/>
      <c r="DZI111" s="250"/>
      <c r="DZJ111" s="250"/>
      <c r="DZK111" s="250"/>
      <c r="DZL111" s="250"/>
      <c r="DZM111" s="250"/>
      <c r="DZN111" s="250"/>
      <c r="DZO111" s="250"/>
      <c r="DZP111" s="250"/>
      <c r="DZQ111" s="250"/>
      <c r="DZR111" s="250"/>
      <c r="DZS111" s="250"/>
      <c r="DZT111" s="250"/>
      <c r="DZU111" s="250"/>
      <c r="DZV111" s="250"/>
      <c r="DZW111" s="250"/>
      <c r="DZX111" s="250"/>
      <c r="DZY111" s="250"/>
      <c r="DZZ111" s="250"/>
      <c r="EAA111" s="250"/>
      <c r="EAB111" s="250"/>
      <c r="EAC111" s="250"/>
      <c r="EAD111" s="250"/>
      <c r="EAE111" s="250"/>
      <c r="EAF111" s="250"/>
      <c r="EAG111" s="250"/>
      <c r="EAH111" s="250"/>
      <c r="EAI111" s="250"/>
      <c r="EAJ111" s="250"/>
      <c r="EAK111" s="250"/>
      <c r="EAL111" s="250"/>
      <c r="EAM111" s="250"/>
      <c r="EAN111" s="250"/>
      <c r="EAO111" s="250"/>
      <c r="EAP111" s="250"/>
      <c r="EAQ111" s="250"/>
      <c r="EAR111" s="250"/>
      <c r="EAS111" s="250"/>
      <c r="EAT111" s="250"/>
      <c r="EAU111" s="250"/>
      <c r="EAV111" s="250"/>
      <c r="EAW111" s="250"/>
      <c r="EAX111" s="250"/>
      <c r="EAY111" s="250"/>
      <c r="EAZ111" s="250"/>
      <c r="EBA111" s="250"/>
      <c r="EBB111" s="250"/>
      <c r="EBC111" s="250"/>
      <c r="EBD111" s="250"/>
      <c r="EBE111" s="250"/>
      <c r="EBF111" s="250"/>
      <c r="EBG111" s="250"/>
      <c r="EBH111" s="250"/>
      <c r="EBI111" s="250"/>
      <c r="EBJ111" s="250"/>
      <c r="EBK111" s="250"/>
      <c r="EBL111" s="250"/>
      <c r="EBM111" s="250"/>
      <c r="EBN111" s="250"/>
      <c r="EBO111" s="250"/>
      <c r="EBP111" s="250"/>
      <c r="EBQ111" s="250"/>
      <c r="EBR111" s="250"/>
      <c r="EBS111" s="250"/>
      <c r="EBT111" s="250"/>
      <c r="EBU111" s="250"/>
      <c r="EBV111" s="250"/>
      <c r="EBW111" s="250"/>
      <c r="EBX111" s="250"/>
      <c r="EBY111" s="250"/>
      <c r="EBZ111" s="250"/>
      <c r="ECA111" s="250"/>
      <c r="ECB111" s="250"/>
      <c r="ECC111" s="250"/>
      <c r="ECD111" s="250"/>
      <c r="ECE111" s="250"/>
      <c r="ECF111" s="250"/>
      <c r="ECG111" s="250"/>
      <c r="ECH111" s="250"/>
      <c r="ECI111" s="250"/>
      <c r="ECJ111" s="250"/>
      <c r="ECK111" s="250"/>
      <c r="ECL111" s="250"/>
      <c r="ECM111" s="250"/>
      <c r="ECN111" s="250"/>
      <c r="ECO111" s="250"/>
      <c r="ECP111" s="250"/>
      <c r="ECQ111" s="250"/>
      <c r="ECR111" s="250"/>
      <c r="ECS111" s="250"/>
      <c r="ECT111" s="250"/>
      <c r="ECU111" s="250"/>
      <c r="ECV111" s="250"/>
      <c r="ECW111" s="250"/>
      <c r="ECX111" s="250"/>
      <c r="ECY111" s="250"/>
      <c r="ECZ111" s="250"/>
      <c r="EDA111" s="250"/>
      <c r="EDB111" s="250"/>
      <c r="EDC111" s="250"/>
      <c r="EDD111" s="250"/>
      <c r="EDE111" s="250"/>
      <c r="EDF111" s="250"/>
      <c r="EDG111" s="250"/>
      <c r="EDH111" s="250"/>
      <c r="EDI111" s="250"/>
      <c r="EDJ111" s="250"/>
      <c r="EDK111" s="250"/>
      <c r="EDL111" s="250"/>
      <c r="EDM111" s="250"/>
      <c r="EDN111" s="250"/>
      <c r="EDO111" s="250"/>
      <c r="EDP111" s="250"/>
      <c r="EDQ111" s="250"/>
      <c r="EDR111" s="250"/>
      <c r="EDS111" s="250"/>
      <c r="EDT111" s="250"/>
      <c r="EDU111" s="250"/>
      <c r="EDV111" s="250"/>
      <c r="EDW111" s="250"/>
      <c r="EDX111" s="250"/>
      <c r="EDY111" s="250"/>
      <c r="EDZ111" s="250"/>
      <c r="EEA111" s="250"/>
      <c r="EEB111" s="250"/>
      <c r="EEC111" s="250"/>
      <c r="EED111" s="250"/>
      <c r="EEE111" s="250"/>
      <c r="EEF111" s="250"/>
      <c r="EEG111" s="250"/>
      <c r="EEH111" s="250"/>
      <c r="EEI111" s="250"/>
      <c r="EEJ111" s="250"/>
      <c r="EEK111" s="250"/>
      <c r="EEL111" s="250"/>
      <c r="EEM111" s="250"/>
      <c r="EEN111" s="250"/>
      <c r="EEO111" s="250"/>
      <c r="EEP111" s="250"/>
      <c r="EEQ111" s="250"/>
      <c r="EER111" s="250"/>
      <c r="EES111" s="250"/>
      <c r="EET111" s="250"/>
      <c r="EEU111" s="250"/>
      <c r="EEV111" s="250"/>
      <c r="EEW111" s="250"/>
      <c r="EEX111" s="250"/>
      <c r="EEY111" s="250"/>
      <c r="EEZ111" s="250"/>
      <c r="EFA111" s="250"/>
      <c r="EFB111" s="250"/>
      <c r="EFC111" s="250"/>
      <c r="EFD111" s="250"/>
      <c r="EFE111" s="250"/>
      <c r="EFF111" s="250"/>
      <c r="EFG111" s="250"/>
      <c r="EFH111" s="250"/>
      <c r="EFI111" s="250"/>
      <c r="EFJ111" s="250"/>
      <c r="EFK111" s="250"/>
      <c r="EFL111" s="250"/>
      <c r="EFM111" s="250"/>
      <c r="EFN111" s="250"/>
      <c r="EFO111" s="250"/>
      <c r="EFP111" s="250"/>
      <c r="EFQ111" s="250"/>
      <c r="EFR111" s="250"/>
      <c r="EFS111" s="250"/>
      <c r="EFT111" s="250"/>
      <c r="EFU111" s="250"/>
      <c r="EFV111" s="250"/>
      <c r="EFW111" s="250"/>
      <c r="EFX111" s="250"/>
      <c r="EFY111" s="250"/>
      <c r="EFZ111" s="250"/>
      <c r="EGA111" s="250"/>
      <c r="EGB111" s="250"/>
      <c r="EGC111" s="250"/>
      <c r="EGD111" s="250"/>
      <c r="EGE111" s="250"/>
      <c r="EGF111" s="250"/>
      <c r="EGG111" s="250"/>
      <c r="EGH111" s="250"/>
      <c r="EGI111" s="250"/>
      <c r="EGJ111" s="250"/>
      <c r="EGK111" s="250"/>
      <c r="EGL111" s="250"/>
      <c r="EGM111" s="250"/>
      <c r="EGN111" s="250"/>
      <c r="EGO111" s="250"/>
      <c r="EGP111" s="250"/>
      <c r="EGQ111" s="250"/>
      <c r="EGR111" s="250"/>
      <c r="EGS111" s="250"/>
      <c r="EGT111" s="250"/>
      <c r="EGU111" s="250"/>
      <c r="EGV111" s="250"/>
      <c r="EGW111" s="250"/>
      <c r="EGX111" s="250"/>
      <c r="EGY111" s="250"/>
      <c r="EGZ111" s="250"/>
      <c r="EHA111" s="250"/>
      <c r="EHB111" s="250"/>
      <c r="EHC111" s="250"/>
      <c r="EHD111" s="250"/>
      <c r="EHE111" s="250"/>
      <c r="EHF111" s="250"/>
      <c r="EHG111" s="250"/>
      <c r="EHH111" s="250"/>
      <c r="EHI111" s="250"/>
      <c r="EHJ111" s="250"/>
      <c r="EHK111" s="250"/>
      <c r="EHL111" s="250"/>
      <c r="EHM111" s="250"/>
      <c r="EHN111" s="250"/>
      <c r="EHO111" s="250"/>
      <c r="EHP111" s="250"/>
      <c r="EHQ111" s="250"/>
      <c r="EHR111" s="250"/>
      <c r="EHS111" s="250"/>
      <c r="EHT111" s="250"/>
      <c r="EHU111" s="250"/>
      <c r="EHV111" s="250"/>
      <c r="EHW111" s="250"/>
      <c r="EHX111" s="250"/>
      <c r="EHY111" s="250"/>
      <c r="EHZ111" s="250"/>
      <c r="EIA111" s="250"/>
      <c r="EIB111" s="250"/>
      <c r="EIC111" s="250"/>
      <c r="EID111" s="250"/>
      <c r="EIE111" s="250"/>
      <c r="EIF111" s="250"/>
      <c r="EIG111" s="250"/>
      <c r="EIH111" s="250"/>
      <c r="EII111" s="250"/>
      <c r="EIJ111" s="250"/>
      <c r="EIK111" s="250"/>
      <c r="EIL111" s="250"/>
      <c r="EIM111" s="250"/>
      <c r="EIN111" s="250"/>
      <c r="EIO111" s="250"/>
      <c r="EIP111" s="250"/>
      <c r="EIQ111" s="250"/>
      <c r="EIR111" s="250"/>
      <c r="EIS111" s="250"/>
      <c r="EIT111" s="250"/>
      <c r="EIU111" s="250"/>
      <c r="EIV111" s="250"/>
      <c r="EIW111" s="250"/>
      <c r="EIX111" s="250"/>
      <c r="EIY111" s="250"/>
      <c r="EIZ111" s="250"/>
      <c r="EJA111" s="250"/>
      <c r="EJB111" s="250"/>
      <c r="EJC111" s="250"/>
      <c r="EJD111" s="250"/>
      <c r="EJE111" s="250"/>
      <c r="EJF111" s="250"/>
      <c r="EJG111" s="250"/>
      <c r="EJH111" s="250"/>
      <c r="EJI111" s="250"/>
      <c r="EJJ111" s="250"/>
      <c r="EJK111" s="250"/>
      <c r="EJL111" s="250"/>
      <c r="EJM111" s="250"/>
      <c r="EJN111" s="250"/>
      <c r="EJO111" s="250"/>
      <c r="EJP111" s="250"/>
      <c r="EJQ111" s="250"/>
      <c r="EJR111" s="250"/>
      <c r="EJS111" s="250"/>
      <c r="EJT111" s="250"/>
      <c r="EJU111" s="250"/>
      <c r="EJV111" s="250"/>
      <c r="EJW111" s="250"/>
      <c r="EJX111" s="250"/>
      <c r="EJY111" s="250"/>
      <c r="EJZ111" s="250"/>
      <c r="EKA111" s="250"/>
      <c r="EKB111" s="250"/>
      <c r="EKC111" s="250"/>
      <c r="EKD111" s="250"/>
      <c r="EKE111" s="250"/>
      <c r="EKF111" s="250"/>
      <c r="EKG111" s="250"/>
      <c r="EKH111" s="250"/>
      <c r="EKI111" s="250"/>
      <c r="EKJ111" s="250"/>
      <c r="EKK111" s="250"/>
      <c r="EKL111" s="250"/>
      <c r="EKM111" s="250"/>
      <c r="EKN111" s="250"/>
      <c r="EKO111" s="250"/>
      <c r="EKP111" s="250"/>
      <c r="EKQ111" s="250"/>
      <c r="EKR111" s="250"/>
      <c r="EKS111" s="250"/>
      <c r="EKT111" s="250"/>
      <c r="EKU111" s="250"/>
      <c r="EKV111" s="250"/>
      <c r="EKW111" s="250"/>
      <c r="EKX111" s="250"/>
      <c r="EKY111" s="250"/>
      <c r="EKZ111" s="250"/>
      <c r="ELA111" s="250"/>
      <c r="ELB111" s="250"/>
      <c r="ELC111" s="250"/>
      <c r="ELD111" s="250"/>
      <c r="ELE111" s="250"/>
      <c r="ELF111" s="250"/>
      <c r="ELG111" s="250"/>
      <c r="ELH111" s="250"/>
      <c r="ELI111" s="250"/>
      <c r="ELJ111" s="250"/>
      <c r="ELK111" s="250"/>
      <c r="ELL111" s="250"/>
      <c r="ELM111" s="250"/>
      <c r="ELN111" s="250"/>
      <c r="ELO111" s="250"/>
      <c r="ELP111" s="250"/>
      <c r="ELQ111" s="250"/>
      <c r="ELR111" s="250"/>
      <c r="ELS111" s="250"/>
      <c r="ELT111" s="250"/>
      <c r="ELU111" s="250"/>
      <c r="ELV111" s="250"/>
      <c r="ELW111" s="250"/>
      <c r="ELX111" s="250"/>
      <c r="ELY111" s="250"/>
      <c r="ELZ111" s="250"/>
      <c r="EMA111" s="250"/>
      <c r="EMB111" s="250"/>
      <c r="EMC111" s="250"/>
      <c r="EMD111" s="250"/>
      <c r="EME111" s="250"/>
      <c r="EMF111" s="250"/>
      <c r="EMG111" s="250"/>
      <c r="EMH111" s="250"/>
      <c r="EMI111" s="250"/>
      <c r="EMJ111" s="250"/>
      <c r="EMK111" s="250"/>
      <c r="EML111" s="250"/>
      <c r="EMM111" s="250"/>
      <c r="EMN111" s="250"/>
      <c r="EMO111" s="250"/>
      <c r="EMP111" s="250"/>
      <c r="EMQ111" s="250"/>
      <c r="EMR111" s="250"/>
      <c r="EMS111" s="250"/>
      <c r="EMT111" s="250"/>
      <c r="EMU111" s="250"/>
      <c r="EMV111" s="250"/>
      <c r="EMW111" s="250"/>
      <c r="EMX111" s="250"/>
      <c r="EMY111" s="250"/>
      <c r="EMZ111" s="250"/>
      <c r="ENA111" s="250"/>
      <c r="ENB111" s="250"/>
      <c r="ENC111" s="250"/>
      <c r="END111" s="250"/>
      <c r="ENE111" s="250"/>
      <c r="ENF111" s="250"/>
      <c r="ENG111" s="250"/>
      <c r="ENH111" s="250"/>
      <c r="ENI111" s="250"/>
      <c r="ENJ111" s="250"/>
      <c r="ENK111" s="250"/>
      <c r="ENL111" s="250"/>
      <c r="ENM111" s="250"/>
      <c r="ENN111" s="250"/>
      <c r="ENO111" s="250"/>
      <c r="ENP111" s="250"/>
      <c r="ENQ111" s="250"/>
      <c r="ENR111" s="250"/>
      <c r="ENS111" s="250"/>
      <c r="ENT111" s="250"/>
      <c r="ENU111" s="250"/>
      <c r="ENV111" s="250"/>
      <c r="ENW111" s="250"/>
      <c r="ENX111" s="250"/>
      <c r="ENY111" s="250"/>
      <c r="ENZ111" s="250"/>
      <c r="EOA111" s="250"/>
      <c r="EOB111" s="250"/>
      <c r="EOC111" s="250"/>
      <c r="EOD111" s="250"/>
      <c r="EOE111" s="250"/>
      <c r="EOF111" s="250"/>
      <c r="EOG111" s="250"/>
      <c r="EOH111" s="250"/>
      <c r="EOI111" s="250"/>
      <c r="EOJ111" s="250"/>
      <c r="EOK111" s="250"/>
      <c r="EOL111" s="250"/>
      <c r="EOM111" s="250"/>
      <c r="EON111" s="250"/>
      <c r="EOO111" s="250"/>
      <c r="EOP111" s="250"/>
      <c r="EOQ111" s="250"/>
      <c r="EOR111" s="250"/>
      <c r="EOS111" s="250"/>
      <c r="EOT111" s="250"/>
      <c r="EOU111" s="250"/>
      <c r="EOV111" s="250"/>
      <c r="EOW111" s="250"/>
      <c r="EOX111" s="250"/>
      <c r="EOY111" s="250"/>
      <c r="EOZ111" s="250"/>
      <c r="EPA111" s="250"/>
      <c r="EPB111" s="250"/>
      <c r="EPC111" s="250"/>
      <c r="EPD111" s="250"/>
      <c r="EPE111" s="250"/>
      <c r="EPF111" s="250"/>
      <c r="EPG111" s="250"/>
      <c r="EPH111" s="250"/>
      <c r="EPI111" s="250"/>
      <c r="EPJ111" s="250"/>
      <c r="EPK111" s="250"/>
      <c r="EPL111" s="250"/>
      <c r="EPM111" s="250"/>
      <c r="EPN111" s="250"/>
      <c r="EPO111" s="250"/>
      <c r="EPP111" s="250"/>
      <c r="EPQ111" s="250"/>
      <c r="EPR111" s="250"/>
      <c r="EPS111" s="250"/>
      <c r="EPT111" s="250"/>
      <c r="EPU111" s="250"/>
      <c r="EPV111" s="250"/>
      <c r="EPW111" s="250"/>
      <c r="EPX111" s="250"/>
      <c r="EPY111" s="250"/>
      <c r="EPZ111" s="250"/>
      <c r="EQA111" s="250"/>
      <c r="EQB111" s="250"/>
      <c r="EQC111" s="250"/>
      <c r="EQD111" s="250"/>
      <c r="EQE111" s="250"/>
      <c r="EQF111" s="250"/>
      <c r="EQG111" s="250"/>
      <c r="EQH111" s="250"/>
      <c r="EQI111" s="250"/>
      <c r="EQJ111" s="250"/>
      <c r="EQK111" s="250"/>
      <c r="EQL111" s="250"/>
      <c r="EQM111" s="250"/>
      <c r="EQN111" s="250"/>
      <c r="EQO111" s="250"/>
      <c r="EQP111" s="250"/>
      <c r="EQQ111" s="250"/>
      <c r="EQR111" s="250"/>
      <c r="EQS111" s="250"/>
      <c r="EQT111" s="250"/>
      <c r="EQU111" s="250"/>
      <c r="EQV111" s="250"/>
      <c r="EQW111" s="250"/>
      <c r="EQX111" s="250"/>
      <c r="EQY111" s="250"/>
      <c r="EQZ111" s="250"/>
      <c r="ERA111" s="250"/>
      <c r="ERB111" s="250"/>
      <c r="ERC111" s="250"/>
      <c r="ERD111" s="250"/>
      <c r="ERE111" s="250"/>
      <c r="ERF111" s="250"/>
      <c r="ERG111" s="250"/>
      <c r="ERH111" s="250"/>
      <c r="ERI111" s="250"/>
      <c r="ERJ111" s="250"/>
      <c r="ERK111" s="250"/>
      <c r="ERL111" s="250"/>
      <c r="ERM111" s="250"/>
      <c r="ERN111" s="250"/>
      <c r="ERO111" s="250"/>
      <c r="ERP111" s="250"/>
      <c r="ERQ111" s="250"/>
      <c r="ERR111" s="250"/>
      <c r="ERS111" s="250"/>
      <c r="ERT111" s="250"/>
      <c r="ERU111" s="250"/>
      <c r="ERV111" s="250"/>
      <c r="ERW111" s="250"/>
      <c r="ERX111" s="250"/>
      <c r="ERY111" s="250"/>
      <c r="ERZ111" s="250"/>
      <c r="ESA111" s="250"/>
      <c r="ESB111" s="250"/>
      <c r="ESC111" s="250"/>
      <c r="ESD111" s="250"/>
      <c r="ESE111" s="250"/>
      <c r="ESF111" s="250"/>
      <c r="ESG111" s="250"/>
      <c r="ESH111" s="250"/>
      <c r="ESI111" s="250"/>
      <c r="ESJ111" s="250"/>
      <c r="ESK111" s="250"/>
      <c r="ESL111" s="250"/>
      <c r="ESM111" s="250"/>
      <c r="ESN111" s="250"/>
      <c r="ESO111" s="250"/>
      <c r="ESP111" s="250"/>
      <c r="ESQ111" s="250"/>
      <c r="ESR111" s="250"/>
      <c r="ESS111" s="250"/>
      <c r="EST111" s="250"/>
      <c r="ESU111" s="250"/>
      <c r="ESV111" s="250"/>
      <c r="ESW111" s="250"/>
      <c r="ESX111" s="250"/>
      <c r="ESY111" s="250"/>
      <c r="ESZ111" s="250"/>
      <c r="ETA111" s="250"/>
      <c r="ETB111" s="250"/>
      <c r="ETC111" s="250"/>
      <c r="ETD111" s="250"/>
      <c r="ETE111" s="250"/>
      <c r="ETF111" s="250"/>
      <c r="ETG111" s="250"/>
      <c r="ETH111" s="250"/>
      <c r="ETI111" s="250"/>
      <c r="ETJ111" s="250"/>
      <c r="ETK111" s="250"/>
      <c r="ETL111" s="250"/>
      <c r="ETM111" s="250"/>
      <c r="ETN111" s="250"/>
      <c r="ETO111" s="250"/>
      <c r="ETP111" s="250"/>
      <c r="ETQ111" s="250"/>
      <c r="ETR111" s="250"/>
      <c r="ETS111" s="250"/>
      <c r="ETT111" s="250"/>
      <c r="ETU111" s="250"/>
      <c r="ETV111" s="250"/>
      <c r="ETW111" s="250"/>
      <c r="ETX111" s="250"/>
      <c r="ETY111" s="250"/>
      <c r="ETZ111" s="250"/>
      <c r="EUA111" s="250"/>
      <c r="EUB111" s="250"/>
      <c r="EUC111" s="250"/>
      <c r="EUD111" s="250"/>
      <c r="EUE111" s="250"/>
      <c r="EUF111" s="250"/>
      <c r="EUG111" s="250"/>
      <c r="EUH111" s="250"/>
      <c r="EUI111" s="250"/>
      <c r="EUJ111" s="250"/>
      <c r="EUK111" s="250"/>
      <c r="EUL111" s="250"/>
      <c r="EUM111" s="250"/>
      <c r="EUN111" s="250"/>
      <c r="EUO111" s="250"/>
      <c r="EUP111" s="250"/>
      <c r="EUQ111" s="250"/>
      <c r="EUR111" s="250"/>
      <c r="EUS111" s="250"/>
      <c r="EUT111" s="250"/>
      <c r="EUU111" s="250"/>
      <c r="EUV111" s="250"/>
      <c r="EUW111" s="250"/>
      <c r="EUX111" s="250"/>
      <c r="EUY111" s="250"/>
      <c r="EUZ111" s="250"/>
      <c r="EVA111" s="250"/>
      <c r="EVB111" s="250"/>
      <c r="EVC111" s="250"/>
      <c r="EVD111" s="250"/>
      <c r="EVE111" s="250"/>
      <c r="EVF111" s="250"/>
      <c r="EVG111" s="250"/>
      <c r="EVH111" s="250"/>
      <c r="EVI111" s="250"/>
      <c r="EVJ111" s="250"/>
      <c r="EVK111" s="250"/>
      <c r="EVL111" s="250"/>
      <c r="EVM111" s="250"/>
      <c r="EVN111" s="250"/>
      <c r="EVO111" s="250"/>
      <c r="EVP111" s="250"/>
      <c r="EVQ111" s="250"/>
      <c r="EVR111" s="250"/>
      <c r="EVS111" s="250"/>
      <c r="EVT111" s="250"/>
      <c r="EVU111" s="250"/>
      <c r="EVV111" s="250"/>
      <c r="EVW111" s="250"/>
      <c r="EVX111" s="250"/>
      <c r="EVY111" s="250"/>
      <c r="EVZ111" s="250"/>
      <c r="EWA111" s="250"/>
      <c r="EWB111" s="250"/>
      <c r="EWC111" s="250"/>
      <c r="EWD111" s="250"/>
      <c r="EWE111" s="250"/>
      <c r="EWF111" s="250"/>
      <c r="EWG111" s="250"/>
      <c r="EWH111" s="250"/>
      <c r="EWI111" s="250"/>
      <c r="EWJ111" s="250"/>
      <c r="EWK111" s="250"/>
      <c r="EWL111" s="250"/>
      <c r="EWM111" s="250"/>
      <c r="EWN111" s="250"/>
      <c r="EWO111" s="250"/>
      <c r="EWP111" s="250"/>
      <c r="EWQ111" s="250"/>
      <c r="EWR111" s="250"/>
      <c r="EWS111" s="250"/>
      <c r="EWT111" s="250"/>
      <c r="EWU111" s="250"/>
      <c r="EWV111" s="250"/>
      <c r="EWW111" s="250"/>
      <c r="EWX111" s="250"/>
      <c r="EWY111" s="250"/>
      <c r="EWZ111" s="250"/>
      <c r="EXA111" s="250"/>
      <c r="EXB111" s="250"/>
      <c r="EXC111" s="250"/>
      <c r="EXD111" s="250"/>
      <c r="EXE111" s="250"/>
      <c r="EXF111" s="250"/>
      <c r="EXG111" s="250"/>
      <c r="EXH111" s="250"/>
      <c r="EXI111" s="250"/>
      <c r="EXJ111" s="250"/>
      <c r="EXK111" s="250"/>
      <c r="EXL111" s="250"/>
      <c r="EXM111" s="250"/>
      <c r="EXN111" s="250"/>
      <c r="EXO111" s="250"/>
      <c r="EXP111" s="250"/>
      <c r="EXQ111" s="250"/>
      <c r="EXR111" s="250"/>
      <c r="EXS111" s="250"/>
      <c r="EXT111" s="250"/>
      <c r="EXU111" s="250"/>
      <c r="EXV111" s="250"/>
      <c r="EXW111" s="250"/>
      <c r="EXX111" s="250"/>
      <c r="EXY111" s="250"/>
      <c r="EXZ111" s="250"/>
      <c r="EYA111" s="250"/>
      <c r="EYB111" s="250"/>
      <c r="EYC111" s="250"/>
      <c r="EYD111" s="250"/>
      <c r="EYE111" s="250"/>
      <c r="EYF111" s="250"/>
      <c r="EYG111" s="250"/>
      <c r="EYH111" s="250"/>
      <c r="EYI111" s="250"/>
      <c r="EYJ111" s="250"/>
      <c r="EYK111" s="250"/>
      <c r="EYL111" s="250"/>
      <c r="EYM111" s="250"/>
      <c r="EYN111" s="250"/>
      <c r="EYO111" s="250"/>
      <c r="EYP111" s="250"/>
      <c r="EYQ111" s="250"/>
      <c r="EYR111" s="250"/>
      <c r="EYS111" s="250"/>
      <c r="EYT111" s="250"/>
      <c r="EYU111" s="250"/>
      <c r="EYV111" s="250"/>
      <c r="EYW111" s="250"/>
      <c r="EYX111" s="250"/>
      <c r="EYY111" s="250"/>
      <c r="EYZ111" s="250"/>
      <c r="EZA111" s="250"/>
      <c r="EZB111" s="250"/>
      <c r="EZC111" s="250"/>
      <c r="EZD111" s="250"/>
      <c r="EZE111" s="250"/>
      <c r="EZF111" s="250"/>
      <c r="EZG111" s="250"/>
      <c r="EZH111" s="250"/>
      <c r="EZI111" s="250"/>
      <c r="EZJ111" s="250"/>
      <c r="EZK111" s="250"/>
      <c r="EZL111" s="250"/>
      <c r="EZM111" s="250"/>
      <c r="EZN111" s="250"/>
      <c r="EZO111" s="250"/>
      <c r="EZP111" s="250"/>
      <c r="EZQ111" s="250"/>
      <c r="EZR111" s="250"/>
      <c r="EZS111" s="250"/>
      <c r="EZT111" s="250"/>
      <c r="EZU111" s="250"/>
      <c r="EZV111" s="250"/>
      <c r="EZW111" s="250"/>
      <c r="EZX111" s="250"/>
      <c r="EZY111" s="250"/>
      <c r="EZZ111" s="250"/>
      <c r="FAA111" s="250"/>
      <c r="FAB111" s="250"/>
      <c r="FAC111" s="250"/>
      <c r="FAD111" s="250"/>
      <c r="FAE111" s="250"/>
      <c r="FAF111" s="250"/>
      <c r="FAG111" s="250"/>
      <c r="FAH111" s="250"/>
      <c r="FAI111" s="250"/>
      <c r="FAJ111" s="250"/>
      <c r="FAK111" s="250"/>
      <c r="FAL111" s="250"/>
      <c r="FAM111" s="250"/>
      <c r="FAN111" s="250"/>
      <c r="FAO111" s="250"/>
      <c r="FAP111" s="250"/>
      <c r="FAQ111" s="250"/>
      <c r="FAR111" s="250"/>
      <c r="FAS111" s="250"/>
      <c r="FAT111" s="250"/>
      <c r="FAU111" s="250"/>
      <c r="FAV111" s="250"/>
      <c r="FAW111" s="250"/>
      <c r="FAX111" s="250"/>
      <c r="FAY111" s="250"/>
      <c r="FAZ111" s="250"/>
      <c r="FBA111" s="250"/>
      <c r="FBB111" s="250"/>
      <c r="FBC111" s="250"/>
      <c r="FBD111" s="250"/>
      <c r="FBE111" s="250"/>
      <c r="FBF111" s="250"/>
      <c r="FBG111" s="250"/>
      <c r="FBH111" s="250"/>
      <c r="FBI111" s="250"/>
      <c r="FBJ111" s="250"/>
      <c r="FBK111" s="250"/>
      <c r="FBL111" s="250"/>
      <c r="FBM111" s="250"/>
      <c r="FBN111" s="250"/>
      <c r="FBO111" s="250"/>
      <c r="FBP111" s="250"/>
      <c r="FBQ111" s="250"/>
      <c r="FBR111" s="250"/>
      <c r="FBS111" s="250"/>
      <c r="FBT111" s="250"/>
      <c r="FBU111" s="250"/>
      <c r="FBV111" s="250"/>
      <c r="FBW111" s="250"/>
      <c r="FBX111" s="250"/>
      <c r="FBY111" s="250"/>
      <c r="FBZ111" s="250"/>
      <c r="FCA111" s="250"/>
      <c r="FCB111" s="250"/>
      <c r="FCC111" s="250"/>
      <c r="FCD111" s="250"/>
      <c r="FCE111" s="250"/>
      <c r="FCF111" s="250"/>
      <c r="FCG111" s="250"/>
      <c r="FCH111" s="250"/>
      <c r="FCI111" s="250"/>
      <c r="FCJ111" s="250"/>
      <c r="FCK111" s="250"/>
      <c r="FCL111" s="250"/>
      <c r="FCM111" s="250"/>
      <c r="FCN111" s="250"/>
      <c r="FCO111" s="250"/>
      <c r="FCP111" s="250"/>
      <c r="FCQ111" s="250"/>
      <c r="FCR111" s="250"/>
      <c r="FCS111" s="250"/>
      <c r="FCT111" s="250"/>
      <c r="FCU111" s="250"/>
      <c r="FCV111" s="250"/>
      <c r="FCW111" s="250"/>
      <c r="FCX111" s="250"/>
      <c r="FCY111" s="250"/>
      <c r="FCZ111" s="250"/>
      <c r="FDA111" s="250"/>
      <c r="FDB111" s="250"/>
      <c r="FDC111" s="250"/>
      <c r="FDD111" s="250"/>
      <c r="FDE111" s="250"/>
      <c r="FDF111" s="250"/>
      <c r="FDG111" s="250"/>
      <c r="FDH111" s="250"/>
      <c r="FDI111" s="250"/>
      <c r="FDJ111" s="250"/>
      <c r="FDK111" s="250"/>
      <c r="FDL111" s="250"/>
      <c r="FDM111" s="250"/>
      <c r="FDN111" s="250"/>
      <c r="FDO111" s="250"/>
      <c r="FDP111" s="250"/>
      <c r="FDQ111" s="250"/>
      <c r="FDR111" s="250"/>
      <c r="FDS111" s="250"/>
      <c r="FDT111" s="250"/>
      <c r="FDU111" s="250"/>
      <c r="FDV111" s="250"/>
      <c r="FDW111" s="250"/>
      <c r="FDX111" s="250"/>
      <c r="FDY111" s="250"/>
      <c r="FDZ111" s="250"/>
      <c r="FEA111" s="250"/>
      <c r="FEB111" s="250"/>
      <c r="FEC111" s="250"/>
      <c r="FED111" s="250"/>
      <c r="FEE111" s="250"/>
      <c r="FEF111" s="250"/>
      <c r="FEG111" s="250"/>
      <c r="FEH111" s="250"/>
      <c r="FEI111" s="250"/>
      <c r="FEJ111" s="250"/>
      <c r="FEK111" s="250"/>
      <c r="FEL111" s="250"/>
      <c r="FEM111" s="250"/>
      <c r="FEN111" s="250"/>
      <c r="FEO111" s="250"/>
      <c r="FEP111" s="250"/>
      <c r="FEQ111" s="250"/>
      <c r="FER111" s="250"/>
      <c r="FES111" s="250"/>
      <c r="FET111" s="250"/>
      <c r="FEU111" s="250"/>
      <c r="FEV111" s="250"/>
      <c r="FEW111" s="250"/>
      <c r="FEX111" s="250"/>
      <c r="FEY111" s="250"/>
      <c r="FEZ111" s="250"/>
      <c r="FFA111" s="250"/>
      <c r="FFB111" s="250"/>
      <c r="FFC111" s="250"/>
      <c r="FFD111" s="250"/>
      <c r="FFE111" s="250"/>
      <c r="FFF111" s="250"/>
      <c r="FFG111" s="250"/>
      <c r="FFH111" s="250"/>
      <c r="FFI111" s="250"/>
      <c r="FFJ111" s="250"/>
      <c r="FFK111" s="250"/>
      <c r="FFL111" s="250"/>
      <c r="FFM111" s="250"/>
      <c r="FFN111" s="250"/>
      <c r="FFO111" s="250"/>
      <c r="FFP111" s="250"/>
      <c r="FFQ111" s="250"/>
      <c r="FFR111" s="250"/>
      <c r="FFS111" s="250"/>
      <c r="FFT111" s="250"/>
      <c r="FFU111" s="250"/>
      <c r="FFV111" s="250"/>
      <c r="FFW111" s="250"/>
      <c r="FFX111" s="250"/>
      <c r="FFY111" s="250"/>
      <c r="FFZ111" s="250"/>
      <c r="FGA111" s="250"/>
      <c r="FGB111" s="250"/>
      <c r="FGC111" s="250"/>
      <c r="FGD111" s="250"/>
      <c r="FGE111" s="250"/>
      <c r="FGF111" s="250"/>
      <c r="FGG111" s="250"/>
      <c r="FGH111" s="250"/>
      <c r="FGI111" s="250"/>
      <c r="FGJ111" s="250"/>
      <c r="FGK111" s="250"/>
      <c r="FGL111" s="250"/>
      <c r="FGM111" s="250"/>
      <c r="FGN111" s="250"/>
      <c r="FGO111" s="250"/>
      <c r="FGP111" s="250"/>
      <c r="FGQ111" s="250"/>
      <c r="FGR111" s="250"/>
      <c r="FGS111" s="250"/>
      <c r="FGT111" s="250"/>
      <c r="FGU111" s="250"/>
      <c r="FGV111" s="250"/>
      <c r="FGW111" s="250"/>
      <c r="FGX111" s="250"/>
      <c r="FGY111" s="250"/>
      <c r="FGZ111" s="250"/>
      <c r="FHA111" s="250"/>
      <c r="FHB111" s="250"/>
      <c r="FHC111" s="250"/>
      <c r="FHD111" s="250"/>
      <c r="FHE111" s="250"/>
      <c r="FHF111" s="250"/>
      <c r="FHG111" s="250"/>
      <c r="FHH111" s="250"/>
      <c r="FHI111" s="250"/>
      <c r="FHJ111" s="250"/>
      <c r="FHK111" s="250"/>
      <c r="FHL111" s="250"/>
      <c r="FHM111" s="250"/>
      <c r="FHN111" s="250"/>
      <c r="FHO111" s="250"/>
      <c r="FHP111" s="250"/>
      <c r="FHQ111" s="250"/>
      <c r="FHR111" s="250"/>
      <c r="FHS111" s="250"/>
      <c r="FHT111" s="250"/>
      <c r="FHU111" s="250"/>
      <c r="FHV111" s="250"/>
      <c r="FHW111" s="250"/>
      <c r="FHX111" s="250"/>
      <c r="FHY111" s="250"/>
      <c r="FHZ111" s="250"/>
      <c r="FIA111" s="250"/>
      <c r="FIB111" s="250"/>
      <c r="FIC111" s="250"/>
      <c r="FID111" s="250"/>
      <c r="FIE111" s="250"/>
      <c r="FIF111" s="250"/>
      <c r="FIG111" s="250"/>
      <c r="FIH111" s="250"/>
      <c r="FII111" s="250"/>
      <c r="FIJ111" s="250"/>
      <c r="FIK111" s="250"/>
      <c r="FIL111" s="250"/>
      <c r="FIM111" s="250"/>
      <c r="FIN111" s="250"/>
      <c r="FIO111" s="250"/>
      <c r="FIP111" s="250"/>
      <c r="FIQ111" s="250"/>
      <c r="FIR111" s="250"/>
      <c r="FIS111" s="250"/>
      <c r="FIT111" s="250"/>
      <c r="FIU111" s="250"/>
      <c r="FIV111" s="250"/>
      <c r="FIW111" s="250"/>
      <c r="FIX111" s="250"/>
      <c r="FIY111" s="250"/>
      <c r="FIZ111" s="250"/>
      <c r="FJA111" s="250"/>
      <c r="FJB111" s="250"/>
      <c r="FJC111" s="250"/>
      <c r="FJD111" s="250"/>
      <c r="FJE111" s="250"/>
      <c r="FJF111" s="250"/>
      <c r="FJG111" s="250"/>
      <c r="FJH111" s="250"/>
      <c r="FJI111" s="250"/>
      <c r="FJJ111" s="250"/>
      <c r="FJK111" s="250"/>
      <c r="FJL111" s="250"/>
      <c r="FJM111" s="250"/>
      <c r="FJN111" s="250"/>
      <c r="FJO111" s="250"/>
      <c r="FJP111" s="250"/>
      <c r="FJQ111" s="250"/>
      <c r="FJR111" s="250"/>
      <c r="FJS111" s="250"/>
      <c r="FJT111" s="250"/>
      <c r="FJU111" s="250"/>
      <c r="FJV111" s="250"/>
      <c r="FJW111" s="250"/>
      <c r="FJX111" s="250"/>
      <c r="FJY111" s="250"/>
      <c r="FJZ111" s="250"/>
      <c r="FKA111" s="250"/>
      <c r="FKB111" s="250"/>
      <c r="FKC111" s="250"/>
      <c r="FKD111" s="250"/>
      <c r="FKE111" s="250"/>
      <c r="FKF111" s="250"/>
      <c r="FKG111" s="250"/>
      <c r="FKH111" s="250"/>
      <c r="FKI111" s="250"/>
      <c r="FKJ111" s="250"/>
      <c r="FKK111" s="250"/>
      <c r="FKL111" s="250"/>
      <c r="FKM111" s="250"/>
      <c r="FKN111" s="250"/>
      <c r="FKO111" s="250"/>
      <c r="FKP111" s="250"/>
      <c r="FKQ111" s="250"/>
      <c r="FKR111" s="250"/>
      <c r="FKS111" s="250"/>
      <c r="FKT111" s="250"/>
      <c r="FKU111" s="250"/>
      <c r="FKV111" s="250"/>
      <c r="FKW111" s="250"/>
      <c r="FKX111" s="250"/>
      <c r="FKY111" s="250"/>
      <c r="FKZ111" s="250"/>
      <c r="FLA111" s="250"/>
      <c r="FLB111" s="250"/>
      <c r="FLC111" s="250"/>
      <c r="FLD111" s="250"/>
      <c r="FLE111" s="250"/>
      <c r="FLF111" s="250"/>
      <c r="FLG111" s="250"/>
      <c r="FLH111" s="250"/>
      <c r="FLI111" s="250"/>
      <c r="FLJ111" s="250"/>
      <c r="FLK111" s="250"/>
      <c r="FLL111" s="250"/>
      <c r="FLM111" s="250"/>
      <c r="FLN111" s="250"/>
      <c r="FLO111" s="250"/>
      <c r="FLP111" s="250"/>
      <c r="FLQ111" s="250"/>
      <c r="FLR111" s="250"/>
      <c r="FLS111" s="250"/>
      <c r="FLT111" s="250"/>
      <c r="FLU111" s="250"/>
      <c r="FLV111" s="250"/>
      <c r="FLW111" s="250"/>
      <c r="FLX111" s="250"/>
      <c r="FLY111" s="250"/>
      <c r="FLZ111" s="250"/>
      <c r="FMA111" s="250"/>
      <c r="FMB111" s="250"/>
      <c r="FMC111" s="250"/>
      <c r="FMD111" s="250"/>
      <c r="FME111" s="250"/>
      <c r="FMF111" s="250"/>
      <c r="FMG111" s="250"/>
      <c r="FMH111" s="250"/>
      <c r="FMI111" s="250"/>
      <c r="FMJ111" s="250"/>
      <c r="FMK111" s="250"/>
      <c r="FML111" s="250"/>
      <c r="FMM111" s="250"/>
      <c r="FMN111" s="250"/>
      <c r="FMO111" s="250"/>
      <c r="FMP111" s="250"/>
      <c r="FMQ111" s="250"/>
      <c r="FMR111" s="250"/>
      <c r="FMS111" s="250"/>
      <c r="FMT111" s="250"/>
      <c r="FMU111" s="250"/>
      <c r="FMV111" s="250"/>
      <c r="FMW111" s="250"/>
      <c r="FMX111" s="250"/>
      <c r="FMY111" s="250"/>
      <c r="FMZ111" s="250"/>
      <c r="FNA111" s="250"/>
      <c r="FNB111" s="250"/>
      <c r="FNC111" s="250"/>
      <c r="FND111" s="250"/>
      <c r="FNE111" s="250"/>
      <c r="FNF111" s="250"/>
      <c r="FNG111" s="250"/>
      <c r="FNH111" s="250"/>
      <c r="FNI111" s="250"/>
      <c r="FNJ111" s="250"/>
      <c r="FNK111" s="250"/>
      <c r="FNL111" s="250"/>
      <c r="FNM111" s="250"/>
      <c r="FNN111" s="250"/>
      <c r="FNO111" s="250"/>
      <c r="FNP111" s="250"/>
      <c r="FNQ111" s="250"/>
      <c r="FNR111" s="250"/>
      <c r="FNS111" s="250"/>
      <c r="FNT111" s="250"/>
      <c r="FNU111" s="250"/>
      <c r="FNV111" s="250"/>
      <c r="FNW111" s="250"/>
      <c r="FNX111" s="250"/>
      <c r="FNY111" s="250"/>
      <c r="FNZ111" s="250"/>
      <c r="FOA111" s="250"/>
      <c r="FOB111" s="250"/>
      <c r="FOC111" s="250"/>
      <c r="FOD111" s="250"/>
      <c r="FOE111" s="250"/>
      <c r="FOF111" s="250"/>
      <c r="FOG111" s="250"/>
      <c r="FOH111" s="250"/>
      <c r="FOI111" s="250"/>
      <c r="FOJ111" s="250"/>
      <c r="FOK111" s="250"/>
      <c r="FOL111" s="250"/>
      <c r="FOM111" s="250"/>
      <c r="FON111" s="250"/>
      <c r="FOO111" s="250"/>
      <c r="FOP111" s="250"/>
      <c r="FOQ111" s="250"/>
      <c r="FOR111" s="250"/>
      <c r="FOS111" s="250"/>
      <c r="FOT111" s="250"/>
      <c r="FOU111" s="250"/>
      <c r="FOV111" s="250"/>
      <c r="FOW111" s="250"/>
      <c r="FOX111" s="250"/>
      <c r="FOY111" s="250"/>
      <c r="FOZ111" s="250"/>
      <c r="FPA111" s="250"/>
      <c r="FPB111" s="250"/>
      <c r="FPC111" s="250"/>
      <c r="FPD111" s="250"/>
      <c r="FPE111" s="250"/>
      <c r="FPF111" s="250"/>
      <c r="FPG111" s="250"/>
      <c r="FPH111" s="250"/>
      <c r="FPI111" s="250"/>
      <c r="FPJ111" s="250"/>
      <c r="FPK111" s="250"/>
      <c r="FPL111" s="250"/>
      <c r="FPM111" s="250"/>
      <c r="FPN111" s="250"/>
      <c r="FPO111" s="250"/>
      <c r="FPP111" s="250"/>
      <c r="FPQ111" s="250"/>
      <c r="FPR111" s="250"/>
      <c r="FPS111" s="250"/>
      <c r="FPT111" s="250"/>
      <c r="FPU111" s="250"/>
      <c r="FPV111" s="250"/>
      <c r="FPW111" s="250"/>
      <c r="FPX111" s="250"/>
      <c r="FPY111" s="250"/>
      <c r="FPZ111" s="250"/>
      <c r="FQA111" s="250"/>
      <c r="FQB111" s="250"/>
      <c r="FQC111" s="250"/>
      <c r="FQD111" s="250"/>
      <c r="FQE111" s="250"/>
      <c r="FQF111" s="250"/>
      <c r="FQG111" s="250"/>
      <c r="FQH111" s="250"/>
      <c r="FQI111" s="250"/>
      <c r="FQJ111" s="250"/>
      <c r="FQK111" s="250"/>
      <c r="FQL111" s="250"/>
      <c r="FQM111" s="250"/>
      <c r="FQN111" s="250"/>
      <c r="FQO111" s="250"/>
      <c r="FQP111" s="250"/>
      <c r="FQQ111" s="250"/>
      <c r="FQR111" s="250"/>
      <c r="FQS111" s="250"/>
      <c r="FQT111" s="250"/>
      <c r="FQU111" s="250"/>
      <c r="FQV111" s="250"/>
      <c r="FQW111" s="250"/>
      <c r="FQX111" s="250"/>
      <c r="FQY111" s="250"/>
      <c r="FQZ111" s="250"/>
      <c r="FRA111" s="250"/>
      <c r="FRB111" s="250"/>
      <c r="FRC111" s="250"/>
      <c r="FRD111" s="250"/>
      <c r="FRE111" s="250"/>
      <c r="FRF111" s="250"/>
      <c r="FRG111" s="250"/>
      <c r="FRH111" s="250"/>
      <c r="FRI111" s="250"/>
      <c r="FRJ111" s="250"/>
      <c r="FRK111" s="250"/>
      <c r="FRL111" s="250"/>
      <c r="FRM111" s="250"/>
      <c r="FRN111" s="250"/>
      <c r="FRO111" s="250"/>
      <c r="FRP111" s="250"/>
      <c r="FRQ111" s="250"/>
      <c r="FRR111" s="250"/>
      <c r="FRS111" s="250"/>
      <c r="FRT111" s="250"/>
      <c r="FRU111" s="250"/>
      <c r="FRV111" s="250"/>
      <c r="FRW111" s="250"/>
      <c r="FRX111" s="250"/>
      <c r="FRY111" s="250"/>
      <c r="FRZ111" s="250"/>
      <c r="FSA111" s="250"/>
      <c r="FSB111" s="250"/>
      <c r="FSC111" s="250"/>
      <c r="FSD111" s="250"/>
      <c r="FSE111" s="250"/>
      <c r="FSF111" s="250"/>
      <c r="FSG111" s="250"/>
      <c r="FSH111" s="250"/>
      <c r="FSI111" s="250"/>
      <c r="FSJ111" s="250"/>
      <c r="FSK111" s="250"/>
      <c r="FSL111" s="250"/>
      <c r="FSM111" s="250"/>
      <c r="FSN111" s="250"/>
      <c r="FSO111" s="250"/>
      <c r="FSP111" s="250"/>
      <c r="FSQ111" s="250"/>
      <c r="FSR111" s="250"/>
      <c r="FSS111" s="250"/>
      <c r="FST111" s="250"/>
      <c r="FSU111" s="250"/>
      <c r="FSV111" s="250"/>
      <c r="FSW111" s="250"/>
      <c r="FSX111" s="250"/>
      <c r="FSY111" s="250"/>
      <c r="FSZ111" s="250"/>
      <c r="FTA111" s="250"/>
      <c r="FTB111" s="250"/>
      <c r="FTC111" s="250"/>
      <c r="FTD111" s="250"/>
      <c r="FTE111" s="250"/>
      <c r="FTF111" s="250"/>
      <c r="FTG111" s="250"/>
      <c r="FTH111" s="250"/>
      <c r="FTI111" s="250"/>
      <c r="FTJ111" s="250"/>
      <c r="FTK111" s="250"/>
      <c r="FTL111" s="250"/>
      <c r="FTM111" s="250"/>
      <c r="FTN111" s="250"/>
      <c r="FTO111" s="250"/>
      <c r="FTP111" s="250"/>
      <c r="FTQ111" s="250"/>
      <c r="FTR111" s="250"/>
      <c r="FTS111" s="250"/>
      <c r="FTT111" s="250"/>
      <c r="FTU111" s="250"/>
      <c r="FTV111" s="250"/>
      <c r="FTW111" s="250"/>
      <c r="FTX111" s="250"/>
      <c r="FTY111" s="250"/>
      <c r="FTZ111" s="250"/>
      <c r="FUA111" s="250"/>
      <c r="FUB111" s="250"/>
      <c r="FUC111" s="250"/>
      <c r="FUD111" s="250"/>
      <c r="FUE111" s="250"/>
      <c r="FUF111" s="250"/>
      <c r="FUG111" s="250"/>
      <c r="FUH111" s="250"/>
      <c r="FUI111" s="250"/>
      <c r="FUJ111" s="250"/>
      <c r="FUK111" s="250"/>
      <c r="FUL111" s="250"/>
      <c r="FUM111" s="250"/>
      <c r="FUN111" s="250"/>
      <c r="FUO111" s="250"/>
      <c r="FUP111" s="250"/>
      <c r="FUQ111" s="250"/>
      <c r="FUR111" s="250"/>
      <c r="FUS111" s="250"/>
      <c r="FUT111" s="250"/>
      <c r="FUU111" s="250"/>
      <c r="FUV111" s="250"/>
      <c r="FUW111" s="250"/>
      <c r="FUX111" s="250"/>
      <c r="FUY111" s="250"/>
      <c r="FUZ111" s="250"/>
      <c r="FVA111" s="250"/>
      <c r="FVB111" s="250"/>
      <c r="FVC111" s="250"/>
      <c r="FVD111" s="250"/>
      <c r="FVE111" s="250"/>
      <c r="FVF111" s="250"/>
      <c r="FVG111" s="250"/>
      <c r="FVH111" s="250"/>
      <c r="FVI111" s="250"/>
      <c r="FVJ111" s="250"/>
      <c r="FVK111" s="250"/>
      <c r="FVL111" s="250"/>
      <c r="FVM111" s="250"/>
      <c r="FVN111" s="250"/>
      <c r="FVO111" s="250"/>
      <c r="FVP111" s="250"/>
      <c r="FVQ111" s="250"/>
      <c r="FVR111" s="250"/>
      <c r="FVS111" s="250"/>
      <c r="FVT111" s="250"/>
      <c r="FVU111" s="250"/>
      <c r="FVV111" s="250"/>
      <c r="FVW111" s="250"/>
      <c r="FVX111" s="250"/>
      <c r="FVY111" s="250"/>
      <c r="FVZ111" s="250"/>
      <c r="FWA111" s="250"/>
      <c r="FWB111" s="250"/>
      <c r="FWC111" s="250"/>
      <c r="FWD111" s="250"/>
      <c r="FWE111" s="250"/>
      <c r="FWF111" s="250"/>
      <c r="FWG111" s="250"/>
      <c r="FWH111" s="250"/>
      <c r="FWI111" s="250"/>
      <c r="FWJ111" s="250"/>
      <c r="FWK111" s="250"/>
      <c r="FWL111" s="250"/>
      <c r="FWM111" s="250"/>
      <c r="FWN111" s="250"/>
      <c r="FWO111" s="250"/>
      <c r="FWP111" s="250"/>
      <c r="FWQ111" s="250"/>
      <c r="FWR111" s="250"/>
      <c r="FWS111" s="250"/>
      <c r="FWT111" s="250"/>
      <c r="FWU111" s="250"/>
      <c r="FWV111" s="250"/>
      <c r="FWW111" s="250"/>
      <c r="FWX111" s="250"/>
      <c r="FWY111" s="250"/>
      <c r="FWZ111" s="250"/>
      <c r="FXA111" s="250"/>
      <c r="FXB111" s="250"/>
      <c r="FXC111" s="250"/>
      <c r="FXD111" s="250"/>
      <c r="FXE111" s="250"/>
      <c r="FXF111" s="250"/>
      <c r="FXG111" s="250"/>
      <c r="FXH111" s="250"/>
      <c r="FXI111" s="250"/>
      <c r="FXJ111" s="250"/>
      <c r="FXK111" s="250"/>
      <c r="FXL111" s="250"/>
      <c r="FXM111" s="250"/>
      <c r="FXN111" s="250"/>
      <c r="FXO111" s="250"/>
      <c r="FXP111" s="250"/>
      <c r="FXQ111" s="250"/>
      <c r="FXR111" s="250"/>
      <c r="FXS111" s="250"/>
      <c r="FXT111" s="250"/>
      <c r="FXU111" s="250"/>
      <c r="FXV111" s="250"/>
      <c r="FXW111" s="250"/>
      <c r="FXX111" s="250"/>
      <c r="FXY111" s="250"/>
      <c r="FXZ111" s="250"/>
      <c r="FYA111" s="250"/>
      <c r="FYB111" s="250"/>
      <c r="FYC111" s="250"/>
      <c r="FYD111" s="250"/>
      <c r="FYE111" s="250"/>
      <c r="FYF111" s="250"/>
      <c r="FYG111" s="250"/>
      <c r="FYH111" s="250"/>
      <c r="FYI111" s="250"/>
      <c r="FYJ111" s="250"/>
      <c r="FYK111" s="250"/>
      <c r="FYL111" s="250"/>
      <c r="FYM111" s="250"/>
      <c r="FYN111" s="250"/>
      <c r="FYO111" s="250"/>
      <c r="FYP111" s="250"/>
      <c r="FYQ111" s="250"/>
      <c r="FYR111" s="250"/>
      <c r="FYS111" s="250"/>
      <c r="FYT111" s="250"/>
      <c r="FYU111" s="250"/>
      <c r="FYV111" s="250"/>
      <c r="FYW111" s="250"/>
      <c r="FYX111" s="250"/>
      <c r="FYY111" s="250"/>
      <c r="FYZ111" s="250"/>
      <c r="FZA111" s="250"/>
      <c r="FZB111" s="250"/>
      <c r="FZC111" s="250"/>
      <c r="FZD111" s="250"/>
      <c r="FZE111" s="250"/>
      <c r="FZF111" s="250"/>
      <c r="FZG111" s="250"/>
      <c r="FZH111" s="250"/>
      <c r="FZI111" s="250"/>
      <c r="FZJ111" s="250"/>
      <c r="FZK111" s="250"/>
      <c r="FZL111" s="250"/>
      <c r="FZM111" s="250"/>
      <c r="FZN111" s="250"/>
      <c r="FZO111" s="250"/>
      <c r="FZP111" s="250"/>
      <c r="FZQ111" s="250"/>
      <c r="FZR111" s="250"/>
      <c r="FZS111" s="250"/>
      <c r="FZT111" s="250"/>
      <c r="FZU111" s="250"/>
      <c r="FZV111" s="250"/>
      <c r="FZW111" s="250"/>
      <c r="FZX111" s="250"/>
      <c r="FZY111" s="250"/>
      <c r="FZZ111" s="250"/>
      <c r="GAA111" s="250"/>
      <c r="GAB111" s="250"/>
      <c r="GAC111" s="250"/>
      <c r="GAD111" s="250"/>
      <c r="GAE111" s="250"/>
      <c r="GAF111" s="250"/>
      <c r="GAG111" s="250"/>
      <c r="GAH111" s="250"/>
      <c r="GAI111" s="250"/>
      <c r="GAJ111" s="250"/>
      <c r="GAK111" s="250"/>
      <c r="GAL111" s="250"/>
      <c r="GAM111" s="250"/>
      <c r="GAN111" s="250"/>
      <c r="GAO111" s="250"/>
      <c r="GAP111" s="250"/>
      <c r="GAQ111" s="250"/>
      <c r="GAR111" s="250"/>
      <c r="GAS111" s="250"/>
      <c r="GAT111" s="250"/>
      <c r="GAU111" s="250"/>
      <c r="GAV111" s="250"/>
      <c r="GAW111" s="250"/>
      <c r="GAX111" s="250"/>
      <c r="GAY111" s="250"/>
      <c r="GAZ111" s="250"/>
      <c r="GBA111" s="250"/>
      <c r="GBB111" s="250"/>
      <c r="GBC111" s="250"/>
      <c r="GBD111" s="250"/>
      <c r="GBE111" s="250"/>
      <c r="GBF111" s="250"/>
      <c r="GBG111" s="250"/>
      <c r="GBH111" s="250"/>
      <c r="GBI111" s="250"/>
      <c r="GBJ111" s="250"/>
      <c r="GBK111" s="250"/>
      <c r="GBL111" s="250"/>
      <c r="GBM111" s="250"/>
      <c r="GBN111" s="250"/>
      <c r="GBO111" s="250"/>
      <c r="GBP111" s="250"/>
      <c r="GBQ111" s="250"/>
      <c r="GBR111" s="250"/>
      <c r="GBS111" s="250"/>
      <c r="GBT111" s="250"/>
      <c r="GBU111" s="250"/>
      <c r="GBV111" s="250"/>
      <c r="GBW111" s="250"/>
      <c r="GBX111" s="250"/>
      <c r="GBY111" s="250"/>
      <c r="GBZ111" s="250"/>
      <c r="GCA111" s="250"/>
      <c r="GCB111" s="250"/>
      <c r="GCC111" s="250"/>
      <c r="GCD111" s="250"/>
      <c r="GCE111" s="250"/>
      <c r="GCF111" s="250"/>
      <c r="GCG111" s="250"/>
      <c r="GCH111" s="250"/>
      <c r="GCI111" s="250"/>
      <c r="GCJ111" s="250"/>
      <c r="GCK111" s="250"/>
      <c r="GCL111" s="250"/>
      <c r="GCM111" s="250"/>
      <c r="GCN111" s="250"/>
      <c r="GCO111" s="250"/>
      <c r="GCP111" s="250"/>
      <c r="GCQ111" s="250"/>
      <c r="GCR111" s="250"/>
      <c r="GCS111" s="250"/>
      <c r="GCT111" s="250"/>
      <c r="GCU111" s="250"/>
      <c r="GCV111" s="250"/>
      <c r="GCW111" s="250"/>
      <c r="GCX111" s="250"/>
      <c r="GCY111" s="250"/>
      <c r="GCZ111" s="250"/>
      <c r="GDA111" s="250"/>
      <c r="GDB111" s="250"/>
      <c r="GDC111" s="250"/>
      <c r="GDD111" s="250"/>
      <c r="GDE111" s="250"/>
      <c r="GDF111" s="250"/>
      <c r="GDG111" s="250"/>
      <c r="GDH111" s="250"/>
      <c r="GDI111" s="250"/>
      <c r="GDJ111" s="250"/>
      <c r="GDK111" s="250"/>
      <c r="GDL111" s="250"/>
      <c r="GDM111" s="250"/>
      <c r="GDN111" s="250"/>
      <c r="GDO111" s="250"/>
      <c r="GDP111" s="250"/>
      <c r="GDQ111" s="250"/>
      <c r="GDR111" s="250"/>
      <c r="GDS111" s="250"/>
      <c r="GDT111" s="250"/>
      <c r="GDU111" s="250"/>
      <c r="GDV111" s="250"/>
      <c r="GDW111" s="250"/>
      <c r="GDX111" s="250"/>
      <c r="GDY111" s="250"/>
      <c r="GDZ111" s="250"/>
      <c r="GEA111" s="250"/>
      <c r="GEB111" s="250"/>
      <c r="GEC111" s="250"/>
      <c r="GED111" s="250"/>
      <c r="GEE111" s="250"/>
      <c r="GEF111" s="250"/>
      <c r="GEG111" s="250"/>
      <c r="GEH111" s="250"/>
      <c r="GEI111" s="250"/>
      <c r="GEJ111" s="250"/>
      <c r="GEK111" s="250"/>
      <c r="GEL111" s="250"/>
      <c r="GEM111" s="250"/>
      <c r="GEN111" s="250"/>
      <c r="GEO111" s="250"/>
      <c r="GEP111" s="250"/>
      <c r="GEQ111" s="250"/>
      <c r="GER111" s="250"/>
      <c r="GES111" s="250"/>
      <c r="GET111" s="250"/>
      <c r="GEU111" s="250"/>
      <c r="GEV111" s="250"/>
      <c r="GEW111" s="250"/>
      <c r="GEX111" s="250"/>
      <c r="GEY111" s="250"/>
      <c r="GEZ111" s="250"/>
      <c r="GFA111" s="250"/>
      <c r="GFB111" s="250"/>
      <c r="GFC111" s="250"/>
      <c r="GFD111" s="250"/>
      <c r="GFE111" s="250"/>
      <c r="GFF111" s="250"/>
      <c r="GFG111" s="250"/>
      <c r="GFH111" s="250"/>
      <c r="GFI111" s="250"/>
      <c r="GFJ111" s="250"/>
      <c r="GFK111" s="250"/>
      <c r="GFL111" s="250"/>
      <c r="GFM111" s="250"/>
      <c r="GFN111" s="250"/>
      <c r="GFO111" s="250"/>
      <c r="GFP111" s="250"/>
      <c r="GFQ111" s="250"/>
      <c r="GFR111" s="250"/>
      <c r="GFS111" s="250"/>
      <c r="GFT111" s="250"/>
      <c r="GFU111" s="250"/>
      <c r="GFV111" s="250"/>
      <c r="GFW111" s="250"/>
      <c r="GFX111" s="250"/>
      <c r="GFY111" s="250"/>
      <c r="GFZ111" s="250"/>
      <c r="GGA111" s="250"/>
      <c r="GGB111" s="250"/>
      <c r="GGC111" s="250"/>
      <c r="GGD111" s="250"/>
      <c r="GGE111" s="250"/>
      <c r="GGF111" s="250"/>
      <c r="GGG111" s="250"/>
      <c r="GGH111" s="250"/>
      <c r="GGI111" s="250"/>
      <c r="GGJ111" s="250"/>
      <c r="GGK111" s="250"/>
      <c r="GGL111" s="250"/>
      <c r="GGM111" s="250"/>
      <c r="GGN111" s="250"/>
      <c r="GGO111" s="250"/>
      <c r="GGP111" s="250"/>
      <c r="GGQ111" s="250"/>
      <c r="GGR111" s="250"/>
      <c r="GGS111" s="250"/>
      <c r="GGT111" s="250"/>
      <c r="GGU111" s="250"/>
      <c r="GGV111" s="250"/>
      <c r="GGW111" s="250"/>
      <c r="GGX111" s="250"/>
      <c r="GGY111" s="250"/>
      <c r="GGZ111" s="250"/>
      <c r="GHA111" s="250"/>
      <c r="GHB111" s="250"/>
      <c r="GHC111" s="250"/>
      <c r="GHD111" s="250"/>
      <c r="GHE111" s="250"/>
      <c r="GHF111" s="250"/>
      <c r="GHG111" s="250"/>
      <c r="GHH111" s="250"/>
      <c r="GHI111" s="250"/>
      <c r="GHJ111" s="250"/>
      <c r="GHK111" s="250"/>
      <c r="GHL111" s="250"/>
      <c r="GHM111" s="250"/>
      <c r="GHN111" s="250"/>
      <c r="GHO111" s="250"/>
      <c r="GHP111" s="250"/>
      <c r="GHQ111" s="250"/>
      <c r="GHR111" s="250"/>
      <c r="GHS111" s="250"/>
      <c r="GHT111" s="250"/>
      <c r="GHU111" s="250"/>
      <c r="GHV111" s="250"/>
      <c r="GHW111" s="250"/>
      <c r="GHX111" s="250"/>
      <c r="GHY111" s="250"/>
      <c r="GHZ111" s="250"/>
      <c r="GIA111" s="250"/>
      <c r="GIB111" s="250"/>
      <c r="GIC111" s="250"/>
      <c r="GID111" s="250"/>
      <c r="GIE111" s="250"/>
      <c r="GIF111" s="250"/>
      <c r="GIG111" s="250"/>
      <c r="GIH111" s="250"/>
      <c r="GII111" s="250"/>
      <c r="GIJ111" s="250"/>
      <c r="GIK111" s="250"/>
      <c r="GIL111" s="250"/>
      <c r="GIM111" s="250"/>
      <c r="GIN111" s="250"/>
      <c r="GIO111" s="250"/>
      <c r="GIP111" s="250"/>
      <c r="GIQ111" s="250"/>
      <c r="GIR111" s="250"/>
      <c r="GIS111" s="250"/>
      <c r="GIT111" s="250"/>
      <c r="GIU111" s="250"/>
      <c r="GIV111" s="250"/>
      <c r="GIW111" s="250"/>
      <c r="GIX111" s="250"/>
      <c r="GIY111" s="250"/>
      <c r="GIZ111" s="250"/>
      <c r="GJA111" s="250"/>
      <c r="GJB111" s="250"/>
      <c r="GJC111" s="250"/>
      <c r="GJD111" s="250"/>
      <c r="GJE111" s="250"/>
      <c r="GJF111" s="250"/>
      <c r="GJG111" s="250"/>
      <c r="GJH111" s="250"/>
      <c r="GJI111" s="250"/>
      <c r="GJJ111" s="250"/>
      <c r="GJK111" s="250"/>
      <c r="GJL111" s="250"/>
      <c r="GJM111" s="250"/>
      <c r="GJN111" s="250"/>
      <c r="GJO111" s="250"/>
      <c r="GJP111" s="250"/>
      <c r="GJQ111" s="250"/>
      <c r="GJR111" s="250"/>
      <c r="GJS111" s="250"/>
      <c r="GJT111" s="250"/>
      <c r="GJU111" s="250"/>
      <c r="GJV111" s="250"/>
      <c r="GJW111" s="250"/>
      <c r="GJX111" s="250"/>
      <c r="GJY111" s="250"/>
      <c r="GJZ111" s="250"/>
      <c r="GKA111" s="250"/>
      <c r="GKB111" s="250"/>
      <c r="GKC111" s="250"/>
      <c r="GKD111" s="250"/>
      <c r="GKE111" s="250"/>
      <c r="GKF111" s="250"/>
      <c r="GKG111" s="250"/>
      <c r="GKH111" s="250"/>
      <c r="GKI111" s="250"/>
      <c r="GKJ111" s="250"/>
      <c r="GKK111" s="250"/>
      <c r="GKL111" s="250"/>
      <c r="GKM111" s="250"/>
      <c r="GKN111" s="250"/>
      <c r="GKO111" s="250"/>
      <c r="GKP111" s="250"/>
      <c r="GKQ111" s="250"/>
      <c r="GKR111" s="250"/>
      <c r="GKS111" s="250"/>
      <c r="GKT111" s="250"/>
      <c r="GKU111" s="250"/>
      <c r="GKV111" s="250"/>
      <c r="GKW111" s="250"/>
      <c r="GKX111" s="250"/>
      <c r="GKY111" s="250"/>
      <c r="GKZ111" s="250"/>
      <c r="GLA111" s="250"/>
      <c r="GLB111" s="250"/>
      <c r="GLC111" s="250"/>
      <c r="GLD111" s="250"/>
      <c r="GLE111" s="250"/>
      <c r="GLF111" s="250"/>
      <c r="GLG111" s="250"/>
      <c r="GLH111" s="250"/>
      <c r="GLI111" s="250"/>
      <c r="GLJ111" s="250"/>
      <c r="GLK111" s="250"/>
      <c r="GLL111" s="250"/>
      <c r="GLM111" s="250"/>
      <c r="GLN111" s="250"/>
      <c r="GLO111" s="250"/>
      <c r="GLP111" s="250"/>
      <c r="GLQ111" s="250"/>
      <c r="GLR111" s="250"/>
      <c r="GLS111" s="250"/>
      <c r="GLT111" s="250"/>
      <c r="GLU111" s="250"/>
      <c r="GLV111" s="250"/>
      <c r="GLW111" s="250"/>
      <c r="GLX111" s="250"/>
      <c r="GLY111" s="250"/>
      <c r="GLZ111" s="250"/>
      <c r="GMA111" s="250"/>
      <c r="GMB111" s="250"/>
      <c r="GMC111" s="250"/>
      <c r="GMD111" s="250"/>
      <c r="GME111" s="250"/>
      <c r="GMF111" s="250"/>
      <c r="GMG111" s="250"/>
      <c r="GMH111" s="250"/>
      <c r="GMI111" s="250"/>
      <c r="GMJ111" s="250"/>
      <c r="GMK111" s="250"/>
      <c r="GML111" s="250"/>
      <c r="GMM111" s="250"/>
      <c r="GMN111" s="250"/>
      <c r="GMO111" s="250"/>
      <c r="GMP111" s="250"/>
      <c r="GMQ111" s="250"/>
      <c r="GMR111" s="250"/>
      <c r="GMS111" s="250"/>
      <c r="GMT111" s="250"/>
      <c r="GMU111" s="250"/>
      <c r="GMV111" s="250"/>
      <c r="GMW111" s="250"/>
      <c r="GMX111" s="250"/>
      <c r="GMY111" s="250"/>
      <c r="GMZ111" s="250"/>
      <c r="GNA111" s="250"/>
      <c r="GNB111" s="250"/>
      <c r="GNC111" s="250"/>
      <c r="GND111" s="250"/>
      <c r="GNE111" s="250"/>
      <c r="GNF111" s="250"/>
      <c r="GNG111" s="250"/>
      <c r="GNH111" s="250"/>
      <c r="GNI111" s="250"/>
      <c r="GNJ111" s="250"/>
      <c r="GNK111" s="250"/>
      <c r="GNL111" s="250"/>
      <c r="GNM111" s="250"/>
      <c r="GNN111" s="250"/>
      <c r="GNO111" s="250"/>
      <c r="GNP111" s="250"/>
      <c r="GNQ111" s="250"/>
      <c r="GNR111" s="250"/>
      <c r="GNS111" s="250"/>
      <c r="GNT111" s="250"/>
      <c r="GNU111" s="250"/>
      <c r="GNV111" s="250"/>
      <c r="GNW111" s="250"/>
      <c r="GNX111" s="250"/>
      <c r="GNY111" s="250"/>
      <c r="GNZ111" s="250"/>
      <c r="GOA111" s="250"/>
      <c r="GOB111" s="250"/>
      <c r="GOC111" s="250"/>
      <c r="GOD111" s="250"/>
      <c r="GOE111" s="250"/>
      <c r="GOF111" s="250"/>
      <c r="GOG111" s="250"/>
      <c r="GOH111" s="250"/>
      <c r="GOI111" s="250"/>
      <c r="GOJ111" s="250"/>
      <c r="GOK111" s="250"/>
      <c r="GOL111" s="250"/>
      <c r="GOM111" s="250"/>
      <c r="GON111" s="250"/>
      <c r="GOO111" s="250"/>
      <c r="GOP111" s="250"/>
      <c r="GOQ111" s="250"/>
      <c r="GOR111" s="250"/>
      <c r="GOS111" s="250"/>
      <c r="GOT111" s="250"/>
      <c r="GOU111" s="250"/>
      <c r="GOV111" s="250"/>
      <c r="GOW111" s="250"/>
      <c r="GOX111" s="250"/>
      <c r="GOY111" s="250"/>
      <c r="GOZ111" s="250"/>
      <c r="GPA111" s="250"/>
      <c r="GPB111" s="250"/>
      <c r="GPC111" s="250"/>
      <c r="GPD111" s="250"/>
      <c r="GPE111" s="250"/>
      <c r="GPF111" s="250"/>
      <c r="GPG111" s="250"/>
      <c r="GPH111" s="250"/>
      <c r="GPI111" s="250"/>
      <c r="GPJ111" s="250"/>
      <c r="GPK111" s="250"/>
      <c r="GPL111" s="250"/>
      <c r="GPM111" s="250"/>
      <c r="GPN111" s="250"/>
      <c r="GPO111" s="250"/>
      <c r="GPP111" s="250"/>
      <c r="GPQ111" s="250"/>
      <c r="GPR111" s="250"/>
      <c r="GPS111" s="250"/>
      <c r="GPT111" s="250"/>
      <c r="GPU111" s="250"/>
      <c r="GPV111" s="250"/>
      <c r="GPW111" s="250"/>
      <c r="GPX111" s="250"/>
      <c r="GPY111" s="250"/>
      <c r="GPZ111" s="250"/>
      <c r="GQA111" s="250"/>
      <c r="GQB111" s="250"/>
      <c r="GQC111" s="250"/>
      <c r="GQD111" s="250"/>
      <c r="GQE111" s="250"/>
      <c r="GQF111" s="250"/>
      <c r="GQG111" s="250"/>
      <c r="GQH111" s="250"/>
      <c r="GQI111" s="250"/>
      <c r="GQJ111" s="250"/>
      <c r="GQK111" s="250"/>
      <c r="GQL111" s="250"/>
      <c r="GQM111" s="250"/>
      <c r="GQN111" s="250"/>
      <c r="GQO111" s="250"/>
      <c r="GQP111" s="250"/>
      <c r="GQQ111" s="250"/>
      <c r="GQR111" s="250"/>
      <c r="GQS111" s="250"/>
      <c r="GQT111" s="250"/>
      <c r="GQU111" s="250"/>
      <c r="GQV111" s="250"/>
      <c r="GQW111" s="250"/>
      <c r="GQX111" s="250"/>
      <c r="GQY111" s="250"/>
      <c r="GQZ111" s="250"/>
      <c r="GRA111" s="250"/>
      <c r="GRB111" s="250"/>
      <c r="GRC111" s="250"/>
      <c r="GRD111" s="250"/>
      <c r="GRE111" s="250"/>
      <c r="GRF111" s="250"/>
      <c r="GRG111" s="250"/>
      <c r="GRH111" s="250"/>
      <c r="GRI111" s="250"/>
      <c r="GRJ111" s="250"/>
      <c r="GRK111" s="250"/>
      <c r="GRL111" s="250"/>
      <c r="GRM111" s="250"/>
      <c r="GRN111" s="250"/>
      <c r="GRO111" s="250"/>
      <c r="GRP111" s="250"/>
      <c r="GRQ111" s="250"/>
      <c r="GRR111" s="250"/>
      <c r="GRS111" s="250"/>
      <c r="GRT111" s="250"/>
      <c r="GRU111" s="250"/>
      <c r="GRV111" s="250"/>
      <c r="GRW111" s="250"/>
      <c r="GRX111" s="250"/>
      <c r="GRY111" s="250"/>
      <c r="GRZ111" s="250"/>
      <c r="GSA111" s="250"/>
      <c r="GSB111" s="250"/>
      <c r="GSC111" s="250"/>
      <c r="GSD111" s="250"/>
      <c r="GSE111" s="250"/>
      <c r="GSF111" s="250"/>
      <c r="GSG111" s="250"/>
      <c r="GSH111" s="250"/>
      <c r="GSI111" s="250"/>
      <c r="GSJ111" s="250"/>
      <c r="GSK111" s="250"/>
      <c r="GSL111" s="250"/>
      <c r="GSM111" s="250"/>
      <c r="GSN111" s="250"/>
      <c r="GSO111" s="250"/>
      <c r="GSP111" s="250"/>
      <c r="GSQ111" s="250"/>
      <c r="GSR111" s="250"/>
      <c r="GSS111" s="250"/>
      <c r="GST111" s="250"/>
      <c r="GSU111" s="250"/>
      <c r="GSV111" s="250"/>
      <c r="GSW111" s="250"/>
      <c r="GSX111" s="250"/>
      <c r="GSY111" s="250"/>
      <c r="GSZ111" s="250"/>
      <c r="GTA111" s="250"/>
      <c r="GTB111" s="250"/>
      <c r="GTC111" s="250"/>
      <c r="GTD111" s="250"/>
      <c r="GTE111" s="250"/>
      <c r="GTF111" s="250"/>
      <c r="GTG111" s="250"/>
      <c r="GTH111" s="250"/>
      <c r="GTI111" s="250"/>
      <c r="GTJ111" s="250"/>
      <c r="GTK111" s="250"/>
      <c r="GTL111" s="250"/>
      <c r="GTM111" s="250"/>
      <c r="GTN111" s="250"/>
      <c r="GTO111" s="250"/>
      <c r="GTP111" s="250"/>
      <c r="GTQ111" s="250"/>
      <c r="GTR111" s="250"/>
      <c r="GTS111" s="250"/>
      <c r="GTT111" s="250"/>
      <c r="GTU111" s="250"/>
      <c r="GTV111" s="250"/>
      <c r="GTW111" s="250"/>
      <c r="GTX111" s="250"/>
      <c r="GTY111" s="250"/>
      <c r="GTZ111" s="250"/>
      <c r="GUA111" s="250"/>
      <c r="GUB111" s="250"/>
      <c r="GUC111" s="250"/>
      <c r="GUD111" s="250"/>
      <c r="GUE111" s="250"/>
      <c r="GUF111" s="250"/>
      <c r="GUG111" s="250"/>
      <c r="GUH111" s="250"/>
      <c r="GUI111" s="250"/>
      <c r="GUJ111" s="250"/>
      <c r="GUK111" s="250"/>
      <c r="GUL111" s="250"/>
      <c r="GUM111" s="250"/>
      <c r="GUN111" s="250"/>
      <c r="GUO111" s="250"/>
      <c r="GUP111" s="250"/>
      <c r="GUQ111" s="250"/>
      <c r="GUR111" s="250"/>
      <c r="GUS111" s="250"/>
      <c r="GUT111" s="250"/>
      <c r="GUU111" s="250"/>
      <c r="GUV111" s="250"/>
      <c r="GUW111" s="250"/>
      <c r="GUX111" s="250"/>
      <c r="GUY111" s="250"/>
      <c r="GUZ111" s="250"/>
      <c r="GVA111" s="250"/>
      <c r="GVB111" s="250"/>
      <c r="GVC111" s="250"/>
      <c r="GVD111" s="250"/>
      <c r="GVE111" s="250"/>
      <c r="GVF111" s="250"/>
      <c r="GVG111" s="250"/>
      <c r="GVH111" s="250"/>
      <c r="GVI111" s="250"/>
      <c r="GVJ111" s="250"/>
      <c r="GVK111" s="250"/>
      <c r="GVL111" s="250"/>
      <c r="GVM111" s="250"/>
      <c r="GVN111" s="250"/>
      <c r="GVO111" s="250"/>
      <c r="GVP111" s="250"/>
      <c r="GVQ111" s="250"/>
      <c r="GVR111" s="250"/>
      <c r="GVS111" s="250"/>
      <c r="GVT111" s="250"/>
      <c r="GVU111" s="250"/>
      <c r="GVV111" s="250"/>
      <c r="GVW111" s="250"/>
      <c r="GVX111" s="250"/>
      <c r="GVY111" s="250"/>
      <c r="GVZ111" s="250"/>
      <c r="GWA111" s="250"/>
      <c r="GWB111" s="250"/>
      <c r="GWC111" s="250"/>
      <c r="GWD111" s="250"/>
      <c r="GWE111" s="250"/>
      <c r="GWF111" s="250"/>
      <c r="GWG111" s="250"/>
      <c r="GWH111" s="250"/>
      <c r="GWI111" s="250"/>
      <c r="GWJ111" s="250"/>
      <c r="GWK111" s="250"/>
      <c r="GWL111" s="250"/>
      <c r="GWM111" s="250"/>
      <c r="GWN111" s="250"/>
      <c r="GWO111" s="250"/>
      <c r="GWP111" s="250"/>
      <c r="GWQ111" s="250"/>
      <c r="GWR111" s="250"/>
      <c r="GWS111" s="250"/>
      <c r="GWT111" s="250"/>
      <c r="GWU111" s="250"/>
      <c r="GWV111" s="250"/>
      <c r="GWW111" s="250"/>
      <c r="GWX111" s="250"/>
      <c r="GWY111" s="250"/>
      <c r="GWZ111" s="250"/>
      <c r="GXA111" s="250"/>
      <c r="GXB111" s="250"/>
      <c r="GXC111" s="250"/>
      <c r="GXD111" s="250"/>
      <c r="GXE111" s="250"/>
      <c r="GXF111" s="250"/>
      <c r="GXG111" s="250"/>
      <c r="GXH111" s="250"/>
      <c r="GXI111" s="250"/>
      <c r="GXJ111" s="250"/>
      <c r="GXK111" s="250"/>
      <c r="GXL111" s="250"/>
      <c r="GXM111" s="250"/>
      <c r="GXN111" s="250"/>
      <c r="GXO111" s="250"/>
      <c r="GXP111" s="250"/>
      <c r="GXQ111" s="250"/>
      <c r="GXR111" s="250"/>
      <c r="GXS111" s="250"/>
      <c r="GXT111" s="250"/>
      <c r="GXU111" s="250"/>
      <c r="GXV111" s="250"/>
      <c r="GXW111" s="250"/>
      <c r="GXX111" s="250"/>
      <c r="GXY111" s="250"/>
      <c r="GXZ111" s="250"/>
      <c r="GYA111" s="250"/>
      <c r="GYB111" s="250"/>
      <c r="GYC111" s="250"/>
      <c r="GYD111" s="250"/>
      <c r="GYE111" s="250"/>
      <c r="GYF111" s="250"/>
      <c r="GYG111" s="250"/>
      <c r="GYH111" s="250"/>
      <c r="GYI111" s="250"/>
      <c r="GYJ111" s="250"/>
      <c r="GYK111" s="250"/>
      <c r="GYL111" s="250"/>
      <c r="GYM111" s="250"/>
      <c r="GYN111" s="250"/>
      <c r="GYO111" s="250"/>
      <c r="GYP111" s="250"/>
      <c r="GYQ111" s="250"/>
      <c r="GYR111" s="250"/>
      <c r="GYS111" s="250"/>
      <c r="GYT111" s="250"/>
      <c r="GYU111" s="250"/>
      <c r="GYV111" s="250"/>
      <c r="GYW111" s="250"/>
      <c r="GYX111" s="250"/>
      <c r="GYY111" s="250"/>
      <c r="GYZ111" s="250"/>
      <c r="GZA111" s="250"/>
      <c r="GZB111" s="250"/>
      <c r="GZC111" s="250"/>
      <c r="GZD111" s="250"/>
      <c r="GZE111" s="250"/>
      <c r="GZF111" s="250"/>
      <c r="GZG111" s="250"/>
      <c r="GZH111" s="250"/>
      <c r="GZI111" s="250"/>
      <c r="GZJ111" s="250"/>
      <c r="GZK111" s="250"/>
      <c r="GZL111" s="250"/>
      <c r="GZM111" s="250"/>
      <c r="GZN111" s="250"/>
      <c r="GZO111" s="250"/>
      <c r="GZP111" s="250"/>
      <c r="GZQ111" s="250"/>
      <c r="GZR111" s="250"/>
      <c r="GZS111" s="250"/>
      <c r="GZT111" s="250"/>
      <c r="GZU111" s="250"/>
      <c r="GZV111" s="250"/>
      <c r="GZW111" s="250"/>
      <c r="GZX111" s="250"/>
      <c r="GZY111" s="250"/>
      <c r="GZZ111" s="250"/>
      <c r="HAA111" s="250"/>
      <c r="HAB111" s="250"/>
      <c r="HAC111" s="250"/>
      <c r="HAD111" s="250"/>
      <c r="HAE111" s="250"/>
      <c r="HAF111" s="250"/>
      <c r="HAG111" s="250"/>
      <c r="HAH111" s="250"/>
      <c r="HAI111" s="250"/>
      <c r="HAJ111" s="250"/>
      <c r="HAK111" s="250"/>
      <c r="HAL111" s="250"/>
      <c r="HAM111" s="250"/>
      <c r="HAN111" s="250"/>
      <c r="HAO111" s="250"/>
      <c r="HAP111" s="250"/>
      <c r="HAQ111" s="250"/>
      <c r="HAR111" s="250"/>
      <c r="HAS111" s="250"/>
      <c r="HAT111" s="250"/>
      <c r="HAU111" s="250"/>
      <c r="HAV111" s="250"/>
      <c r="HAW111" s="250"/>
      <c r="HAX111" s="250"/>
      <c r="HAY111" s="250"/>
      <c r="HAZ111" s="250"/>
      <c r="HBA111" s="250"/>
      <c r="HBB111" s="250"/>
      <c r="HBC111" s="250"/>
      <c r="HBD111" s="250"/>
      <c r="HBE111" s="250"/>
      <c r="HBF111" s="250"/>
      <c r="HBG111" s="250"/>
      <c r="HBH111" s="250"/>
      <c r="HBI111" s="250"/>
      <c r="HBJ111" s="250"/>
      <c r="HBK111" s="250"/>
      <c r="HBL111" s="250"/>
      <c r="HBM111" s="250"/>
      <c r="HBN111" s="250"/>
      <c r="HBO111" s="250"/>
      <c r="HBP111" s="250"/>
      <c r="HBQ111" s="250"/>
      <c r="HBR111" s="250"/>
      <c r="HBS111" s="250"/>
      <c r="HBT111" s="250"/>
      <c r="HBU111" s="250"/>
      <c r="HBV111" s="250"/>
      <c r="HBW111" s="250"/>
      <c r="HBX111" s="250"/>
      <c r="HBY111" s="250"/>
      <c r="HBZ111" s="250"/>
      <c r="HCA111" s="250"/>
      <c r="HCB111" s="250"/>
      <c r="HCC111" s="250"/>
      <c r="HCD111" s="250"/>
      <c r="HCE111" s="250"/>
      <c r="HCF111" s="250"/>
      <c r="HCG111" s="250"/>
      <c r="HCH111" s="250"/>
      <c r="HCI111" s="250"/>
      <c r="HCJ111" s="250"/>
      <c r="HCK111" s="250"/>
      <c r="HCL111" s="250"/>
      <c r="HCM111" s="250"/>
      <c r="HCN111" s="250"/>
      <c r="HCO111" s="250"/>
      <c r="HCP111" s="250"/>
      <c r="HCQ111" s="250"/>
      <c r="HCR111" s="250"/>
      <c r="HCS111" s="250"/>
      <c r="HCT111" s="250"/>
      <c r="HCU111" s="250"/>
      <c r="HCV111" s="250"/>
      <c r="HCW111" s="250"/>
      <c r="HCX111" s="250"/>
      <c r="HCY111" s="250"/>
      <c r="HCZ111" s="250"/>
      <c r="HDA111" s="250"/>
      <c r="HDB111" s="250"/>
      <c r="HDC111" s="250"/>
      <c r="HDD111" s="250"/>
      <c r="HDE111" s="250"/>
      <c r="HDF111" s="250"/>
      <c r="HDG111" s="250"/>
      <c r="HDH111" s="250"/>
      <c r="HDI111" s="250"/>
      <c r="HDJ111" s="250"/>
      <c r="HDK111" s="250"/>
      <c r="HDL111" s="250"/>
      <c r="HDM111" s="250"/>
      <c r="HDN111" s="250"/>
      <c r="HDO111" s="250"/>
      <c r="HDP111" s="250"/>
      <c r="HDQ111" s="250"/>
      <c r="HDR111" s="250"/>
      <c r="HDS111" s="250"/>
      <c r="HDT111" s="250"/>
      <c r="HDU111" s="250"/>
      <c r="HDV111" s="250"/>
      <c r="HDW111" s="250"/>
      <c r="HDX111" s="250"/>
      <c r="HDY111" s="250"/>
      <c r="HDZ111" s="250"/>
      <c r="HEA111" s="250"/>
      <c r="HEB111" s="250"/>
      <c r="HEC111" s="250"/>
      <c r="HED111" s="250"/>
      <c r="HEE111" s="250"/>
      <c r="HEF111" s="250"/>
      <c r="HEG111" s="250"/>
      <c r="HEH111" s="250"/>
      <c r="HEI111" s="250"/>
      <c r="HEJ111" s="250"/>
      <c r="HEK111" s="250"/>
      <c r="HEL111" s="250"/>
      <c r="HEM111" s="250"/>
      <c r="HEN111" s="250"/>
      <c r="HEO111" s="250"/>
      <c r="HEP111" s="250"/>
      <c r="HEQ111" s="250"/>
      <c r="HER111" s="250"/>
      <c r="HES111" s="250"/>
      <c r="HET111" s="250"/>
      <c r="HEU111" s="250"/>
      <c r="HEV111" s="250"/>
      <c r="HEW111" s="250"/>
      <c r="HEX111" s="250"/>
      <c r="HEY111" s="250"/>
      <c r="HEZ111" s="250"/>
      <c r="HFA111" s="250"/>
      <c r="HFB111" s="250"/>
      <c r="HFC111" s="250"/>
      <c r="HFD111" s="250"/>
      <c r="HFE111" s="250"/>
      <c r="HFF111" s="250"/>
      <c r="HFG111" s="250"/>
      <c r="HFH111" s="250"/>
      <c r="HFI111" s="250"/>
      <c r="HFJ111" s="250"/>
      <c r="HFK111" s="250"/>
      <c r="HFL111" s="250"/>
      <c r="HFM111" s="250"/>
      <c r="HFN111" s="250"/>
      <c r="HFO111" s="250"/>
      <c r="HFP111" s="250"/>
      <c r="HFQ111" s="250"/>
      <c r="HFR111" s="250"/>
      <c r="HFS111" s="250"/>
      <c r="HFT111" s="250"/>
      <c r="HFU111" s="250"/>
      <c r="HFV111" s="250"/>
      <c r="HFW111" s="250"/>
      <c r="HFX111" s="250"/>
      <c r="HFY111" s="250"/>
      <c r="HFZ111" s="250"/>
      <c r="HGA111" s="250"/>
      <c r="HGB111" s="250"/>
      <c r="HGC111" s="250"/>
      <c r="HGD111" s="250"/>
      <c r="HGE111" s="250"/>
      <c r="HGF111" s="250"/>
      <c r="HGG111" s="250"/>
      <c r="HGH111" s="250"/>
      <c r="HGI111" s="250"/>
      <c r="HGJ111" s="250"/>
      <c r="HGK111" s="250"/>
      <c r="HGL111" s="250"/>
      <c r="HGM111" s="250"/>
      <c r="HGN111" s="250"/>
      <c r="HGO111" s="250"/>
      <c r="HGP111" s="250"/>
      <c r="HGQ111" s="250"/>
      <c r="HGR111" s="250"/>
      <c r="HGS111" s="250"/>
      <c r="HGT111" s="250"/>
      <c r="HGU111" s="250"/>
      <c r="HGV111" s="250"/>
      <c r="HGW111" s="250"/>
      <c r="HGX111" s="250"/>
      <c r="HGY111" s="250"/>
      <c r="HGZ111" s="250"/>
      <c r="HHA111" s="250"/>
      <c r="HHB111" s="250"/>
      <c r="HHC111" s="250"/>
      <c r="HHD111" s="250"/>
      <c r="HHE111" s="250"/>
      <c r="HHF111" s="250"/>
      <c r="HHG111" s="250"/>
      <c r="HHH111" s="250"/>
      <c r="HHI111" s="250"/>
      <c r="HHJ111" s="250"/>
      <c r="HHK111" s="250"/>
      <c r="HHL111" s="250"/>
      <c r="HHM111" s="250"/>
      <c r="HHN111" s="250"/>
      <c r="HHO111" s="250"/>
      <c r="HHP111" s="250"/>
      <c r="HHQ111" s="250"/>
      <c r="HHR111" s="250"/>
      <c r="HHS111" s="250"/>
      <c r="HHT111" s="250"/>
      <c r="HHU111" s="250"/>
      <c r="HHV111" s="250"/>
      <c r="HHW111" s="250"/>
      <c r="HHX111" s="250"/>
      <c r="HHY111" s="250"/>
      <c r="HHZ111" s="250"/>
      <c r="HIA111" s="250"/>
      <c r="HIB111" s="250"/>
      <c r="HIC111" s="250"/>
      <c r="HID111" s="250"/>
      <c r="HIE111" s="250"/>
      <c r="HIF111" s="250"/>
      <c r="HIG111" s="250"/>
      <c r="HIH111" s="250"/>
      <c r="HII111" s="250"/>
      <c r="HIJ111" s="250"/>
      <c r="HIK111" s="250"/>
      <c r="HIL111" s="250"/>
      <c r="HIM111" s="250"/>
      <c r="HIN111" s="250"/>
      <c r="HIO111" s="250"/>
      <c r="HIP111" s="250"/>
      <c r="HIQ111" s="250"/>
      <c r="HIR111" s="250"/>
      <c r="HIS111" s="250"/>
      <c r="HIT111" s="250"/>
      <c r="HIU111" s="250"/>
      <c r="HIV111" s="250"/>
      <c r="HIW111" s="250"/>
      <c r="HIX111" s="250"/>
      <c r="HIY111" s="250"/>
      <c r="HIZ111" s="250"/>
      <c r="HJA111" s="250"/>
      <c r="HJB111" s="250"/>
      <c r="HJC111" s="250"/>
      <c r="HJD111" s="250"/>
      <c r="HJE111" s="250"/>
      <c r="HJF111" s="250"/>
      <c r="HJG111" s="250"/>
      <c r="HJH111" s="250"/>
      <c r="HJI111" s="250"/>
      <c r="HJJ111" s="250"/>
      <c r="HJK111" s="250"/>
      <c r="HJL111" s="250"/>
      <c r="HJM111" s="250"/>
      <c r="HJN111" s="250"/>
      <c r="HJO111" s="250"/>
      <c r="HJP111" s="250"/>
      <c r="HJQ111" s="250"/>
      <c r="HJR111" s="250"/>
      <c r="HJS111" s="250"/>
      <c r="HJT111" s="250"/>
      <c r="HJU111" s="250"/>
      <c r="HJV111" s="250"/>
      <c r="HJW111" s="250"/>
      <c r="HJX111" s="250"/>
      <c r="HJY111" s="250"/>
      <c r="HJZ111" s="250"/>
      <c r="HKA111" s="250"/>
      <c r="HKB111" s="250"/>
      <c r="HKC111" s="250"/>
      <c r="HKD111" s="250"/>
      <c r="HKE111" s="250"/>
      <c r="HKF111" s="250"/>
      <c r="HKG111" s="250"/>
      <c r="HKH111" s="250"/>
      <c r="HKI111" s="250"/>
      <c r="HKJ111" s="250"/>
      <c r="HKK111" s="250"/>
      <c r="HKL111" s="250"/>
      <c r="HKM111" s="250"/>
      <c r="HKN111" s="250"/>
      <c r="HKO111" s="250"/>
      <c r="HKP111" s="250"/>
      <c r="HKQ111" s="250"/>
      <c r="HKR111" s="250"/>
      <c r="HKS111" s="250"/>
      <c r="HKT111" s="250"/>
      <c r="HKU111" s="250"/>
      <c r="HKV111" s="250"/>
      <c r="HKW111" s="250"/>
      <c r="HKX111" s="250"/>
      <c r="HKY111" s="250"/>
      <c r="HKZ111" s="250"/>
      <c r="HLA111" s="250"/>
      <c r="HLB111" s="250"/>
      <c r="HLC111" s="250"/>
      <c r="HLD111" s="250"/>
      <c r="HLE111" s="250"/>
      <c r="HLF111" s="250"/>
      <c r="HLG111" s="250"/>
      <c r="HLH111" s="250"/>
      <c r="HLI111" s="250"/>
      <c r="HLJ111" s="250"/>
      <c r="HLK111" s="250"/>
      <c r="HLL111" s="250"/>
      <c r="HLM111" s="250"/>
      <c r="HLN111" s="250"/>
      <c r="HLO111" s="250"/>
      <c r="HLP111" s="250"/>
      <c r="HLQ111" s="250"/>
      <c r="HLR111" s="250"/>
      <c r="HLS111" s="250"/>
      <c r="HLT111" s="250"/>
      <c r="HLU111" s="250"/>
      <c r="HLV111" s="250"/>
      <c r="HLW111" s="250"/>
      <c r="HLX111" s="250"/>
      <c r="HLY111" s="250"/>
      <c r="HLZ111" s="250"/>
      <c r="HMA111" s="250"/>
      <c r="HMB111" s="250"/>
      <c r="HMC111" s="250"/>
      <c r="HMD111" s="250"/>
      <c r="HME111" s="250"/>
      <c r="HMF111" s="250"/>
      <c r="HMG111" s="250"/>
      <c r="HMH111" s="250"/>
      <c r="HMI111" s="250"/>
      <c r="HMJ111" s="250"/>
      <c r="HMK111" s="250"/>
      <c r="HML111" s="250"/>
      <c r="HMM111" s="250"/>
      <c r="HMN111" s="250"/>
      <c r="HMO111" s="250"/>
      <c r="HMP111" s="250"/>
      <c r="HMQ111" s="250"/>
      <c r="HMR111" s="250"/>
      <c r="HMS111" s="250"/>
      <c r="HMT111" s="250"/>
      <c r="HMU111" s="250"/>
      <c r="HMV111" s="250"/>
      <c r="HMW111" s="250"/>
      <c r="HMX111" s="250"/>
      <c r="HMY111" s="250"/>
      <c r="HMZ111" s="250"/>
      <c r="HNA111" s="250"/>
      <c r="HNB111" s="250"/>
      <c r="HNC111" s="250"/>
      <c r="HND111" s="250"/>
      <c r="HNE111" s="250"/>
      <c r="HNF111" s="250"/>
      <c r="HNG111" s="250"/>
      <c r="HNH111" s="250"/>
      <c r="HNI111" s="250"/>
      <c r="HNJ111" s="250"/>
      <c r="HNK111" s="250"/>
      <c r="HNL111" s="250"/>
      <c r="HNM111" s="250"/>
      <c r="HNN111" s="250"/>
      <c r="HNO111" s="250"/>
      <c r="HNP111" s="250"/>
      <c r="HNQ111" s="250"/>
      <c r="HNR111" s="250"/>
      <c r="HNS111" s="250"/>
      <c r="HNT111" s="250"/>
      <c r="HNU111" s="250"/>
      <c r="HNV111" s="250"/>
      <c r="HNW111" s="250"/>
      <c r="HNX111" s="250"/>
      <c r="HNY111" s="250"/>
      <c r="HNZ111" s="250"/>
      <c r="HOA111" s="250"/>
      <c r="HOB111" s="250"/>
      <c r="HOC111" s="250"/>
      <c r="HOD111" s="250"/>
      <c r="HOE111" s="250"/>
      <c r="HOF111" s="250"/>
      <c r="HOG111" s="250"/>
      <c r="HOH111" s="250"/>
      <c r="HOI111" s="250"/>
      <c r="HOJ111" s="250"/>
      <c r="HOK111" s="250"/>
      <c r="HOL111" s="250"/>
      <c r="HOM111" s="250"/>
      <c r="HON111" s="250"/>
      <c r="HOO111" s="250"/>
      <c r="HOP111" s="250"/>
      <c r="HOQ111" s="250"/>
      <c r="HOR111" s="250"/>
      <c r="HOS111" s="250"/>
      <c r="HOT111" s="250"/>
      <c r="HOU111" s="250"/>
      <c r="HOV111" s="250"/>
      <c r="HOW111" s="250"/>
      <c r="HOX111" s="250"/>
      <c r="HOY111" s="250"/>
      <c r="HOZ111" s="250"/>
      <c r="HPA111" s="250"/>
      <c r="HPB111" s="250"/>
      <c r="HPC111" s="250"/>
      <c r="HPD111" s="250"/>
      <c r="HPE111" s="250"/>
      <c r="HPF111" s="250"/>
      <c r="HPG111" s="250"/>
      <c r="HPH111" s="250"/>
      <c r="HPI111" s="250"/>
      <c r="HPJ111" s="250"/>
      <c r="HPK111" s="250"/>
      <c r="HPL111" s="250"/>
      <c r="HPM111" s="250"/>
      <c r="HPN111" s="250"/>
      <c r="HPO111" s="250"/>
      <c r="HPP111" s="250"/>
      <c r="HPQ111" s="250"/>
      <c r="HPR111" s="250"/>
      <c r="HPS111" s="250"/>
      <c r="HPT111" s="250"/>
      <c r="HPU111" s="250"/>
      <c r="HPV111" s="250"/>
      <c r="HPW111" s="250"/>
      <c r="HPX111" s="250"/>
      <c r="HPY111" s="250"/>
      <c r="HPZ111" s="250"/>
      <c r="HQA111" s="250"/>
      <c r="HQB111" s="250"/>
      <c r="HQC111" s="250"/>
      <c r="HQD111" s="250"/>
      <c r="HQE111" s="250"/>
      <c r="HQF111" s="250"/>
      <c r="HQG111" s="250"/>
      <c r="HQH111" s="250"/>
      <c r="HQI111" s="250"/>
      <c r="HQJ111" s="250"/>
      <c r="HQK111" s="250"/>
      <c r="HQL111" s="250"/>
      <c r="HQM111" s="250"/>
      <c r="HQN111" s="250"/>
      <c r="HQO111" s="250"/>
      <c r="HQP111" s="250"/>
      <c r="HQQ111" s="250"/>
      <c r="HQR111" s="250"/>
      <c r="HQS111" s="250"/>
      <c r="HQT111" s="250"/>
      <c r="HQU111" s="250"/>
      <c r="HQV111" s="250"/>
      <c r="HQW111" s="250"/>
      <c r="HQX111" s="250"/>
      <c r="HQY111" s="250"/>
      <c r="HQZ111" s="250"/>
      <c r="HRA111" s="250"/>
      <c r="HRB111" s="250"/>
      <c r="HRC111" s="250"/>
      <c r="HRD111" s="250"/>
      <c r="HRE111" s="250"/>
      <c r="HRF111" s="250"/>
      <c r="HRG111" s="250"/>
      <c r="HRH111" s="250"/>
      <c r="HRI111" s="250"/>
      <c r="HRJ111" s="250"/>
      <c r="HRK111" s="250"/>
      <c r="HRL111" s="250"/>
      <c r="HRM111" s="250"/>
      <c r="HRN111" s="250"/>
      <c r="HRO111" s="250"/>
      <c r="HRP111" s="250"/>
      <c r="HRQ111" s="250"/>
      <c r="HRR111" s="250"/>
      <c r="HRS111" s="250"/>
      <c r="HRT111" s="250"/>
      <c r="HRU111" s="250"/>
      <c r="HRV111" s="250"/>
      <c r="HRW111" s="250"/>
      <c r="HRX111" s="250"/>
      <c r="HRY111" s="250"/>
      <c r="HRZ111" s="250"/>
      <c r="HSA111" s="250"/>
      <c r="HSB111" s="250"/>
      <c r="HSC111" s="250"/>
      <c r="HSD111" s="250"/>
      <c r="HSE111" s="250"/>
      <c r="HSF111" s="250"/>
      <c r="HSG111" s="250"/>
      <c r="HSH111" s="250"/>
      <c r="HSI111" s="250"/>
      <c r="HSJ111" s="250"/>
      <c r="HSK111" s="250"/>
      <c r="HSL111" s="250"/>
      <c r="HSM111" s="250"/>
      <c r="HSN111" s="250"/>
      <c r="HSO111" s="250"/>
      <c r="HSP111" s="250"/>
      <c r="HSQ111" s="250"/>
      <c r="HSR111" s="250"/>
      <c r="HSS111" s="250"/>
      <c r="HST111" s="250"/>
      <c r="HSU111" s="250"/>
      <c r="HSV111" s="250"/>
      <c r="HSW111" s="250"/>
      <c r="HSX111" s="250"/>
      <c r="HSY111" s="250"/>
      <c r="HSZ111" s="250"/>
      <c r="HTA111" s="250"/>
      <c r="HTB111" s="250"/>
      <c r="HTC111" s="250"/>
      <c r="HTD111" s="250"/>
      <c r="HTE111" s="250"/>
      <c r="HTF111" s="250"/>
      <c r="HTG111" s="250"/>
      <c r="HTH111" s="250"/>
      <c r="HTI111" s="250"/>
      <c r="HTJ111" s="250"/>
      <c r="HTK111" s="250"/>
      <c r="HTL111" s="250"/>
      <c r="HTM111" s="250"/>
      <c r="HTN111" s="250"/>
      <c r="HTO111" s="250"/>
      <c r="HTP111" s="250"/>
      <c r="HTQ111" s="250"/>
      <c r="HTR111" s="250"/>
      <c r="HTS111" s="250"/>
      <c r="HTT111" s="250"/>
      <c r="HTU111" s="250"/>
      <c r="HTV111" s="250"/>
      <c r="HTW111" s="250"/>
      <c r="HTX111" s="250"/>
      <c r="HTY111" s="250"/>
      <c r="HTZ111" s="250"/>
      <c r="HUA111" s="250"/>
      <c r="HUB111" s="250"/>
      <c r="HUC111" s="250"/>
      <c r="HUD111" s="250"/>
      <c r="HUE111" s="250"/>
      <c r="HUF111" s="250"/>
      <c r="HUG111" s="250"/>
      <c r="HUH111" s="250"/>
      <c r="HUI111" s="250"/>
      <c r="HUJ111" s="250"/>
      <c r="HUK111" s="250"/>
      <c r="HUL111" s="250"/>
      <c r="HUM111" s="250"/>
      <c r="HUN111" s="250"/>
      <c r="HUO111" s="250"/>
      <c r="HUP111" s="250"/>
      <c r="HUQ111" s="250"/>
      <c r="HUR111" s="250"/>
      <c r="HUS111" s="250"/>
      <c r="HUT111" s="250"/>
      <c r="HUU111" s="250"/>
      <c r="HUV111" s="250"/>
      <c r="HUW111" s="250"/>
      <c r="HUX111" s="250"/>
      <c r="HUY111" s="250"/>
      <c r="HUZ111" s="250"/>
      <c r="HVA111" s="250"/>
      <c r="HVB111" s="250"/>
      <c r="HVC111" s="250"/>
      <c r="HVD111" s="250"/>
      <c r="HVE111" s="250"/>
      <c r="HVF111" s="250"/>
      <c r="HVG111" s="250"/>
      <c r="HVH111" s="250"/>
      <c r="HVI111" s="250"/>
      <c r="HVJ111" s="250"/>
      <c r="HVK111" s="250"/>
      <c r="HVL111" s="250"/>
      <c r="HVM111" s="250"/>
      <c r="HVN111" s="250"/>
      <c r="HVO111" s="250"/>
      <c r="HVP111" s="250"/>
      <c r="HVQ111" s="250"/>
      <c r="HVR111" s="250"/>
      <c r="HVS111" s="250"/>
      <c r="HVT111" s="250"/>
      <c r="HVU111" s="250"/>
      <c r="HVV111" s="250"/>
      <c r="HVW111" s="250"/>
      <c r="HVX111" s="250"/>
      <c r="HVY111" s="250"/>
      <c r="HVZ111" s="250"/>
      <c r="HWA111" s="250"/>
      <c r="HWB111" s="250"/>
      <c r="HWC111" s="250"/>
      <c r="HWD111" s="250"/>
      <c r="HWE111" s="250"/>
      <c r="HWF111" s="250"/>
      <c r="HWG111" s="250"/>
      <c r="HWH111" s="250"/>
      <c r="HWI111" s="250"/>
      <c r="HWJ111" s="250"/>
      <c r="HWK111" s="250"/>
      <c r="HWL111" s="250"/>
      <c r="HWM111" s="250"/>
      <c r="HWN111" s="250"/>
      <c r="HWO111" s="250"/>
      <c r="HWP111" s="250"/>
      <c r="HWQ111" s="250"/>
      <c r="HWR111" s="250"/>
      <c r="HWS111" s="250"/>
      <c r="HWT111" s="250"/>
      <c r="HWU111" s="250"/>
      <c r="HWV111" s="250"/>
      <c r="HWW111" s="250"/>
      <c r="HWX111" s="250"/>
      <c r="HWY111" s="250"/>
      <c r="HWZ111" s="250"/>
      <c r="HXA111" s="250"/>
      <c r="HXB111" s="250"/>
      <c r="HXC111" s="250"/>
      <c r="HXD111" s="250"/>
      <c r="HXE111" s="250"/>
      <c r="HXF111" s="250"/>
      <c r="HXG111" s="250"/>
      <c r="HXH111" s="250"/>
      <c r="HXI111" s="250"/>
      <c r="HXJ111" s="250"/>
      <c r="HXK111" s="250"/>
      <c r="HXL111" s="250"/>
      <c r="HXM111" s="250"/>
      <c r="HXN111" s="250"/>
      <c r="HXO111" s="250"/>
      <c r="HXP111" s="250"/>
      <c r="HXQ111" s="250"/>
      <c r="HXR111" s="250"/>
      <c r="HXS111" s="250"/>
      <c r="HXT111" s="250"/>
      <c r="HXU111" s="250"/>
      <c r="HXV111" s="250"/>
      <c r="HXW111" s="250"/>
      <c r="HXX111" s="250"/>
      <c r="HXY111" s="250"/>
      <c r="HXZ111" s="250"/>
      <c r="HYA111" s="250"/>
      <c r="HYB111" s="250"/>
      <c r="HYC111" s="250"/>
      <c r="HYD111" s="250"/>
      <c r="HYE111" s="250"/>
      <c r="HYF111" s="250"/>
      <c r="HYG111" s="250"/>
      <c r="HYH111" s="250"/>
      <c r="HYI111" s="250"/>
      <c r="HYJ111" s="250"/>
      <c r="HYK111" s="250"/>
      <c r="HYL111" s="250"/>
      <c r="HYM111" s="250"/>
      <c r="HYN111" s="250"/>
      <c r="HYO111" s="250"/>
      <c r="HYP111" s="250"/>
      <c r="HYQ111" s="250"/>
      <c r="HYR111" s="250"/>
      <c r="HYS111" s="250"/>
      <c r="HYT111" s="250"/>
      <c r="HYU111" s="250"/>
      <c r="HYV111" s="250"/>
      <c r="HYW111" s="250"/>
      <c r="HYX111" s="250"/>
      <c r="HYY111" s="250"/>
      <c r="HYZ111" s="250"/>
      <c r="HZA111" s="250"/>
      <c r="HZB111" s="250"/>
      <c r="HZC111" s="250"/>
      <c r="HZD111" s="250"/>
      <c r="HZE111" s="250"/>
      <c r="HZF111" s="250"/>
      <c r="HZG111" s="250"/>
      <c r="HZH111" s="250"/>
      <c r="HZI111" s="250"/>
      <c r="HZJ111" s="250"/>
      <c r="HZK111" s="250"/>
      <c r="HZL111" s="250"/>
      <c r="HZM111" s="250"/>
      <c r="HZN111" s="250"/>
      <c r="HZO111" s="250"/>
      <c r="HZP111" s="250"/>
      <c r="HZQ111" s="250"/>
      <c r="HZR111" s="250"/>
      <c r="HZS111" s="250"/>
      <c r="HZT111" s="250"/>
      <c r="HZU111" s="250"/>
      <c r="HZV111" s="250"/>
      <c r="HZW111" s="250"/>
      <c r="HZX111" s="250"/>
      <c r="HZY111" s="250"/>
      <c r="HZZ111" s="250"/>
      <c r="IAA111" s="250"/>
      <c r="IAB111" s="250"/>
      <c r="IAC111" s="250"/>
      <c r="IAD111" s="250"/>
      <c r="IAE111" s="250"/>
      <c r="IAF111" s="250"/>
      <c r="IAG111" s="250"/>
      <c r="IAH111" s="250"/>
      <c r="IAI111" s="250"/>
      <c r="IAJ111" s="250"/>
      <c r="IAK111" s="250"/>
      <c r="IAL111" s="250"/>
      <c r="IAM111" s="250"/>
      <c r="IAN111" s="250"/>
      <c r="IAO111" s="250"/>
      <c r="IAP111" s="250"/>
      <c r="IAQ111" s="250"/>
      <c r="IAR111" s="250"/>
      <c r="IAS111" s="250"/>
      <c r="IAT111" s="250"/>
      <c r="IAU111" s="250"/>
      <c r="IAV111" s="250"/>
      <c r="IAW111" s="250"/>
      <c r="IAX111" s="250"/>
      <c r="IAY111" s="250"/>
      <c r="IAZ111" s="250"/>
      <c r="IBA111" s="250"/>
      <c r="IBB111" s="250"/>
      <c r="IBC111" s="250"/>
      <c r="IBD111" s="250"/>
      <c r="IBE111" s="250"/>
      <c r="IBF111" s="250"/>
      <c r="IBG111" s="250"/>
      <c r="IBH111" s="250"/>
      <c r="IBI111" s="250"/>
      <c r="IBJ111" s="250"/>
      <c r="IBK111" s="250"/>
      <c r="IBL111" s="250"/>
      <c r="IBM111" s="250"/>
      <c r="IBN111" s="250"/>
      <c r="IBO111" s="250"/>
      <c r="IBP111" s="250"/>
      <c r="IBQ111" s="250"/>
      <c r="IBR111" s="250"/>
      <c r="IBS111" s="250"/>
      <c r="IBT111" s="250"/>
      <c r="IBU111" s="250"/>
      <c r="IBV111" s="250"/>
      <c r="IBW111" s="250"/>
      <c r="IBX111" s="250"/>
      <c r="IBY111" s="250"/>
      <c r="IBZ111" s="250"/>
      <c r="ICA111" s="250"/>
      <c r="ICB111" s="250"/>
      <c r="ICC111" s="250"/>
      <c r="ICD111" s="250"/>
      <c r="ICE111" s="250"/>
      <c r="ICF111" s="250"/>
      <c r="ICG111" s="250"/>
      <c r="ICH111" s="250"/>
      <c r="ICI111" s="250"/>
      <c r="ICJ111" s="250"/>
      <c r="ICK111" s="250"/>
      <c r="ICL111" s="250"/>
      <c r="ICM111" s="250"/>
      <c r="ICN111" s="250"/>
      <c r="ICO111" s="250"/>
      <c r="ICP111" s="250"/>
      <c r="ICQ111" s="250"/>
      <c r="ICR111" s="250"/>
      <c r="ICS111" s="250"/>
      <c r="ICT111" s="250"/>
      <c r="ICU111" s="250"/>
      <c r="ICV111" s="250"/>
      <c r="ICW111" s="250"/>
      <c r="ICX111" s="250"/>
      <c r="ICY111" s="250"/>
      <c r="ICZ111" s="250"/>
      <c r="IDA111" s="250"/>
      <c r="IDB111" s="250"/>
      <c r="IDC111" s="250"/>
      <c r="IDD111" s="250"/>
      <c r="IDE111" s="250"/>
      <c r="IDF111" s="250"/>
      <c r="IDG111" s="250"/>
      <c r="IDH111" s="250"/>
      <c r="IDI111" s="250"/>
      <c r="IDJ111" s="250"/>
      <c r="IDK111" s="250"/>
      <c r="IDL111" s="250"/>
      <c r="IDM111" s="250"/>
      <c r="IDN111" s="250"/>
      <c r="IDO111" s="250"/>
      <c r="IDP111" s="250"/>
      <c r="IDQ111" s="250"/>
      <c r="IDR111" s="250"/>
      <c r="IDS111" s="250"/>
      <c r="IDT111" s="250"/>
      <c r="IDU111" s="250"/>
      <c r="IDV111" s="250"/>
      <c r="IDW111" s="250"/>
      <c r="IDX111" s="250"/>
      <c r="IDY111" s="250"/>
      <c r="IDZ111" s="250"/>
      <c r="IEA111" s="250"/>
      <c r="IEB111" s="250"/>
      <c r="IEC111" s="250"/>
      <c r="IED111" s="250"/>
      <c r="IEE111" s="250"/>
      <c r="IEF111" s="250"/>
      <c r="IEG111" s="250"/>
      <c r="IEH111" s="250"/>
      <c r="IEI111" s="250"/>
      <c r="IEJ111" s="250"/>
      <c r="IEK111" s="250"/>
      <c r="IEL111" s="250"/>
      <c r="IEM111" s="250"/>
      <c r="IEN111" s="250"/>
      <c r="IEO111" s="250"/>
      <c r="IEP111" s="250"/>
      <c r="IEQ111" s="250"/>
      <c r="IER111" s="250"/>
      <c r="IES111" s="250"/>
      <c r="IET111" s="250"/>
      <c r="IEU111" s="250"/>
      <c r="IEV111" s="250"/>
      <c r="IEW111" s="250"/>
      <c r="IEX111" s="250"/>
      <c r="IEY111" s="250"/>
      <c r="IEZ111" s="250"/>
      <c r="IFA111" s="250"/>
      <c r="IFB111" s="250"/>
      <c r="IFC111" s="250"/>
      <c r="IFD111" s="250"/>
      <c r="IFE111" s="250"/>
      <c r="IFF111" s="250"/>
      <c r="IFG111" s="250"/>
      <c r="IFH111" s="250"/>
      <c r="IFI111" s="250"/>
      <c r="IFJ111" s="250"/>
      <c r="IFK111" s="250"/>
      <c r="IFL111" s="250"/>
      <c r="IFM111" s="250"/>
      <c r="IFN111" s="250"/>
      <c r="IFO111" s="250"/>
      <c r="IFP111" s="250"/>
      <c r="IFQ111" s="250"/>
      <c r="IFR111" s="250"/>
      <c r="IFS111" s="250"/>
      <c r="IFT111" s="250"/>
      <c r="IFU111" s="250"/>
      <c r="IFV111" s="250"/>
      <c r="IFW111" s="250"/>
      <c r="IFX111" s="250"/>
      <c r="IFY111" s="250"/>
      <c r="IFZ111" s="250"/>
      <c r="IGA111" s="250"/>
      <c r="IGB111" s="250"/>
      <c r="IGC111" s="250"/>
      <c r="IGD111" s="250"/>
      <c r="IGE111" s="250"/>
      <c r="IGF111" s="250"/>
      <c r="IGG111" s="250"/>
      <c r="IGH111" s="250"/>
      <c r="IGI111" s="250"/>
      <c r="IGJ111" s="250"/>
      <c r="IGK111" s="250"/>
      <c r="IGL111" s="250"/>
      <c r="IGM111" s="250"/>
      <c r="IGN111" s="250"/>
      <c r="IGO111" s="250"/>
      <c r="IGP111" s="250"/>
      <c r="IGQ111" s="250"/>
      <c r="IGR111" s="250"/>
      <c r="IGS111" s="250"/>
      <c r="IGT111" s="250"/>
      <c r="IGU111" s="250"/>
      <c r="IGV111" s="250"/>
      <c r="IGW111" s="250"/>
      <c r="IGX111" s="250"/>
      <c r="IGY111" s="250"/>
      <c r="IGZ111" s="250"/>
      <c r="IHA111" s="250"/>
      <c r="IHB111" s="250"/>
      <c r="IHC111" s="250"/>
      <c r="IHD111" s="250"/>
      <c r="IHE111" s="250"/>
      <c r="IHF111" s="250"/>
      <c r="IHG111" s="250"/>
      <c r="IHH111" s="250"/>
      <c r="IHI111" s="250"/>
      <c r="IHJ111" s="250"/>
      <c r="IHK111" s="250"/>
      <c r="IHL111" s="250"/>
      <c r="IHM111" s="250"/>
      <c r="IHN111" s="250"/>
      <c r="IHO111" s="250"/>
      <c r="IHP111" s="250"/>
      <c r="IHQ111" s="250"/>
      <c r="IHR111" s="250"/>
      <c r="IHS111" s="250"/>
      <c r="IHT111" s="250"/>
      <c r="IHU111" s="250"/>
      <c r="IHV111" s="250"/>
      <c r="IHW111" s="250"/>
      <c r="IHX111" s="250"/>
      <c r="IHY111" s="250"/>
      <c r="IHZ111" s="250"/>
      <c r="IIA111" s="250"/>
      <c r="IIB111" s="250"/>
      <c r="IIC111" s="250"/>
      <c r="IID111" s="250"/>
      <c r="IIE111" s="250"/>
      <c r="IIF111" s="250"/>
      <c r="IIG111" s="250"/>
      <c r="IIH111" s="250"/>
      <c r="III111" s="250"/>
      <c r="IIJ111" s="250"/>
      <c r="IIK111" s="250"/>
      <c r="IIL111" s="250"/>
      <c r="IIM111" s="250"/>
      <c r="IIN111" s="250"/>
      <c r="IIO111" s="250"/>
      <c r="IIP111" s="250"/>
      <c r="IIQ111" s="250"/>
      <c r="IIR111" s="250"/>
      <c r="IIS111" s="250"/>
      <c r="IIT111" s="250"/>
      <c r="IIU111" s="250"/>
      <c r="IIV111" s="250"/>
      <c r="IIW111" s="250"/>
      <c r="IIX111" s="250"/>
      <c r="IIY111" s="250"/>
      <c r="IIZ111" s="250"/>
      <c r="IJA111" s="250"/>
      <c r="IJB111" s="250"/>
      <c r="IJC111" s="250"/>
      <c r="IJD111" s="250"/>
      <c r="IJE111" s="250"/>
      <c r="IJF111" s="250"/>
      <c r="IJG111" s="250"/>
      <c r="IJH111" s="250"/>
      <c r="IJI111" s="250"/>
      <c r="IJJ111" s="250"/>
      <c r="IJK111" s="250"/>
      <c r="IJL111" s="250"/>
      <c r="IJM111" s="250"/>
      <c r="IJN111" s="250"/>
      <c r="IJO111" s="250"/>
      <c r="IJP111" s="250"/>
      <c r="IJQ111" s="250"/>
      <c r="IJR111" s="250"/>
      <c r="IJS111" s="250"/>
      <c r="IJT111" s="250"/>
      <c r="IJU111" s="250"/>
      <c r="IJV111" s="250"/>
      <c r="IJW111" s="250"/>
      <c r="IJX111" s="250"/>
      <c r="IJY111" s="250"/>
      <c r="IJZ111" s="250"/>
      <c r="IKA111" s="250"/>
      <c r="IKB111" s="250"/>
      <c r="IKC111" s="250"/>
      <c r="IKD111" s="250"/>
      <c r="IKE111" s="250"/>
      <c r="IKF111" s="250"/>
      <c r="IKG111" s="250"/>
      <c r="IKH111" s="250"/>
      <c r="IKI111" s="250"/>
      <c r="IKJ111" s="250"/>
      <c r="IKK111" s="250"/>
      <c r="IKL111" s="250"/>
      <c r="IKM111" s="250"/>
      <c r="IKN111" s="250"/>
      <c r="IKO111" s="250"/>
      <c r="IKP111" s="250"/>
      <c r="IKQ111" s="250"/>
      <c r="IKR111" s="250"/>
      <c r="IKS111" s="250"/>
      <c r="IKT111" s="250"/>
      <c r="IKU111" s="250"/>
      <c r="IKV111" s="250"/>
      <c r="IKW111" s="250"/>
      <c r="IKX111" s="250"/>
      <c r="IKY111" s="250"/>
      <c r="IKZ111" s="250"/>
      <c r="ILA111" s="250"/>
      <c r="ILB111" s="250"/>
      <c r="ILC111" s="250"/>
      <c r="ILD111" s="250"/>
      <c r="ILE111" s="250"/>
      <c r="ILF111" s="250"/>
      <c r="ILG111" s="250"/>
      <c r="ILH111" s="250"/>
      <c r="ILI111" s="250"/>
      <c r="ILJ111" s="250"/>
      <c r="ILK111" s="250"/>
      <c r="ILL111" s="250"/>
      <c r="ILM111" s="250"/>
      <c r="ILN111" s="250"/>
      <c r="ILO111" s="250"/>
      <c r="ILP111" s="250"/>
      <c r="ILQ111" s="250"/>
      <c r="ILR111" s="250"/>
      <c r="ILS111" s="250"/>
      <c r="ILT111" s="250"/>
      <c r="ILU111" s="250"/>
      <c r="ILV111" s="250"/>
      <c r="ILW111" s="250"/>
      <c r="ILX111" s="250"/>
      <c r="ILY111" s="250"/>
      <c r="ILZ111" s="250"/>
      <c r="IMA111" s="250"/>
      <c r="IMB111" s="250"/>
      <c r="IMC111" s="250"/>
      <c r="IMD111" s="250"/>
      <c r="IME111" s="250"/>
      <c r="IMF111" s="250"/>
      <c r="IMG111" s="250"/>
      <c r="IMH111" s="250"/>
      <c r="IMI111" s="250"/>
      <c r="IMJ111" s="250"/>
      <c r="IMK111" s="250"/>
      <c r="IML111" s="250"/>
      <c r="IMM111" s="250"/>
      <c r="IMN111" s="250"/>
      <c r="IMO111" s="250"/>
      <c r="IMP111" s="250"/>
      <c r="IMQ111" s="250"/>
      <c r="IMR111" s="250"/>
      <c r="IMS111" s="250"/>
      <c r="IMT111" s="250"/>
      <c r="IMU111" s="250"/>
      <c r="IMV111" s="250"/>
      <c r="IMW111" s="250"/>
      <c r="IMX111" s="250"/>
      <c r="IMY111" s="250"/>
      <c r="IMZ111" s="250"/>
      <c r="INA111" s="250"/>
      <c r="INB111" s="250"/>
      <c r="INC111" s="250"/>
      <c r="IND111" s="250"/>
      <c r="INE111" s="250"/>
      <c r="INF111" s="250"/>
      <c r="ING111" s="250"/>
      <c r="INH111" s="250"/>
      <c r="INI111" s="250"/>
      <c r="INJ111" s="250"/>
      <c r="INK111" s="250"/>
      <c r="INL111" s="250"/>
      <c r="INM111" s="250"/>
      <c r="INN111" s="250"/>
      <c r="INO111" s="250"/>
      <c r="INP111" s="250"/>
      <c r="INQ111" s="250"/>
      <c r="INR111" s="250"/>
      <c r="INS111" s="250"/>
      <c r="INT111" s="250"/>
      <c r="INU111" s="250"/>
      <c r="INV111" s="250"/>
      <c r="INW111" s="250"/>
      <c r="INX111" s="250"/>
      <c r="INY111" s="250"/>
      <c r="INZ111" s="250"/>
      <c r="IOA111" s="250"/>
      <c r="IOB111" s="250"/>
      <c r="IOC111" s="250"/>
      <c r="IOD111" s="250"/>
      <c r="IOE111" s="250"/>
      <c r="IOF111" s="250"/>
      <c r="IOG111" s="250"/>
      <c r="IOH111" s="250"/>
      <c r="IOI111" s="250"/>
      <c r="IOJ111" s="250"/>
      <c r="IOK111" s="250"/>
      <c r="IOL111" s="250"/>
      <c r="IOM111" s="250"/>
      <c r="ION111" s="250"/>
      <c r="IOO111" s="250"/>
      <c r="IOP111" s="250"/>
      <c r="IOQ111" s="250"/>
      <c r="IOR111" s="250"/>
      <c r="IOS111" s="250"/>
      <c r="IOT111" s="250"/>
      <c r="IOU111" s="250"/>
      <c r="IOV111" s="250"/>
      <c r="IOW111" s="250"/>
      <c r="IOX111" s="250"/>
      <c r="IOY111" s="250"/>
      <c r="IOZ111" s="250"/>
      <c r="IPA111" s="250"/>
      <c r="IPB111" s="250"/>
      <c r="IPC111" s="250"/>
      <c r="IPD111" s="250"/>
      <c r="IPE111" s="250"/>
      <c r="IPF111" s="250"/>
      <c r="IPG111" s="250"/>
      <c r="IPH111" s="250"/>
      <c r="IPI111" s="250"/>
      <c r="IPJ111" s="250"/>
      <c r="IPK111" s="250"/>
      <c r="IPL111" s="250"/>
      <c r="IPM111" s="250"/>
      <c r="IPN111" s="250"/>
      <c r="IPO111" s="250"/>
      <c r="IPP111" s="250"/>
      <c r="IPQ111" s="250"/>
      <c r="IPR111" s="250"/>
      <c r="IPS111" s="250"/>
      <c r="IPT111" s="250"/>
      <c r="IPU111" s="250"/>
      <c r="IPV111" s="250"/>
      <c r="IPW111" s="250"/>
      <c r="IPX111" s="250"/>
      <c r="IPY111" s="250"/>
      <c r="IPZ111" s="250"/>
      <c r="IQA111" s="250"/>
      <c r="IQB111" s="250"/>
      <c r="IQC111" s="250"/>
      <c r="IQD111" s="250"/>
      <c r="IQE111" s="250"/>
      <c r="IQF111" s="250"/>
      <c r="IQG111" s="250"/>
      <c r="IQH111" s="250"/>
      <c r="IQI111" s="250"/>
      <c r="IQJ111" s="250"/>
      <c r="IQK111" s="250"/>
      <c r="IQL111" s="250"/>
      <c r="IQM111" s="250"/>
      <c r="IQN111" s="250"/>
      <c r="IQO111" s="250"/>
      <c r="IQP111" s="250"/>
      <c r="IQQ111" s="250"/>
      <c r="IQR111" s="250"/>
      <c r="IQS111" s="250"/>
      <c r="IQT111" s="250"/>
      <c r="IQU111" s="250"/>
      <c r="IQV111" s="250"/>
      <c r="IQW111" s="250"/>
      <c r="IQX111" s="250"/>
      <c r="IQY111" s="250"/>
      <c r="IQZ111" s="250"/>
      <c r="IRA111" s="250"/>
      <c r="IRB111" s="250"/>
      <c r="IRC111" s="250"/>
      <c r="IRD111" s="250"/>
      <c r="IRE111" s="250"/>
      <c r="IRF111" s="250"/>
      <c r="IRG111" s="250"/>
      <c r="IRH111" s="250"/>
      <c r="IRI111" s="250"/>
      <c r="IRJ111" s="250"/>
      <c r="IRK111" s="250"/>
      <c r="IRL111" s="250"/>
      <c r="IRM111" s="250"/>
      <c r="IRN111" s="250"/>
      <c r="IRO111" s="250"/>
      <c r="IRP111" s="250"/>
      <c r="IRQ111" s="250"/>
      <c r="IRR111" s="250"/>
      <c r="IRS111" s="250"/>
      <c r="IRT111" s="250"/>
      <c r="IRU111" s="250"/>
      <c r="IRV111" s="250"/>
      <c r="IRW111" s="250"/>
      <c r="IRX111" s="250"/>
      <c r="IRY111" s="250"/>
      <c r="IRZ111" s="250"/>
      <c r="ISA111" s="250"/>
      <c r="ISB111" s="250"/>
      <c r="ISC111" s="250"/>
      <c r="ISD111" s="250"/>
      <c r="ISE111" s="250"/>
      <c r="ISF111" s="250"/>
      <c r="ISG111" s="250"/>
      <c r="ISH111" s="250"/>
      <c r="ISI111" s="250"/>
      <c r="ISJ111" s="250"/>
      <c r="ISK111" s="250"/>
      <c r="ISL111" s="250"/>
      <c r="ISM111" s="250"/>
      <c r="ISN111" s="250"/>
      <c r="ISO111" s="250"/>
      <c r="ISP111" s="250"/>
      <c r="ISQ111" s="250"/>
      <c r="ISR111" s="250"/>
      <c r="ISS111" s="250"/>
      <c r="IST111" s="250"/>
      <c r="ISU111" s="250"/>
      <c r="ISV111" s="250"/>
      <c r="ISW111" s="250"/>
      <c r="ISX111" s="250"/>
      <c r="ISY111" s="250"/>
      <c r="ISZ111" s="250"/>
      <c r="ITA111" s="250"/>
      <c r="ITB111" s="250"/>
      <c r="ITC111" s="250"/>
      <c r="ITD111" s="250"/>
      <c r="ITE111" s="250"/>
      <c r="ITF111" s="250"/>
      <c r="ITG111" s="250"/>
      <c r="ITH111" s="250"/>
      <c r="ITI111" s="250"/>
      <c r="ITJ111" s="250"/>
      <c r="ITK111" s="250"/>
      <c r="ITL111" s="250"/>
      <c r="ITM111" s="250"/>
      <c r="ITN111" s="250"/>
      <c r="ITO111" s="250"/>
      <c r="ITP111" s="250"/>
      <c r="ITQ111" s="250"/>
      <c r="ITR111" s="250"/>
      <c r="ITS111" s="250"/>
      <c r="ITT111" s="250"/>
      <c r="ITU111" s="250"/>
      <c r="ITV111" s="250"/>
      <c r="ITW111" s="250"/>
      <c r="ITX111" s="250"/>
      <c r="ITY111" s="250"/>
      <c r="ITZ111" s="250"/>
      <c r="IUA111" s="250"/>
      <c r="IUB111" s="250"/>
      <c r="IUC111" s="250"/>
      <c r="IUD111" s="250"/>
      <c r="IUE111" s="250"/>
      <c r="IUF111" s="250"/>
      <c r="IUG111" s="250"/>
      <c r="IUH111" s="250"/>
      <c r="IUI111" s="250"/>
      <c r="IUJ111" s="250"/>
      <c r="IUK111" s="250"/>
      <c r="IUL111" s="250"/>
      <c r="IUM111" s="250"/>
      <c r="IUN111" s="250"/>
      <c r="IUO111" s="250"/>
      <c r="IUP111" s="250"/>
      <c r="IUQ111" s="250"/>
      <c r="IUR111" s="250"/>
      <c r="IUS111" s="250"/>
      <c r="IUT111" s="250"/>
      <c r="IUU111" s="250"/>
      <c r="IUV111" s="250"/>
      <c r="IUW111" s="250"/>
      <c r="IUX111" s="250"/>
      <c r="IUY111" s="250"/>
      <c r="IUZ111" s="250"/>
      <c r="IVA111" s="250"/>
      <c r="IVB111" s="250"/>
      <c r="IVC111" s="250"/>
      <c r="IVD111" s="250"/>
      <c r="IVE111" s="250"/>
      <c r="IVF111" s="250"/>
      <c r="IVG111" s="250"/>
      <c r="IVH111" s="250"/>
      <c r="IVI111" s="250"/>
      <c r="IVJ111" s="250"/>
      <c r="IVK111" s="250"/>
      <c r="IVL111" s="250"/>
      <c r="IVM111" s="250"/>
      <c r="IVN111" s="250"/>
      <c r="IVO111" s="250"/>
      <c r="IVP111" s="250"/>
      <c r="IVQ111" s="250"/>
      <c r="IVR111" s="250"/>
      <c r="IVS111" s="250"/>
      <c r="IVT111" s="250"/>
      <c r="IVU111" s="250"/>
      <c r="IVV111" s="250"/>
      <c r="IVW111" s="250"/>
      <c r="IVX111" s="250"/>
      <c r="IVY111" s="250"/>
      <c r="IVZ111" s="250"/>
      <c r="IWA111" s="250"/>
      <c r="IWB111" s="250"/>
      <c r="IWC111" s="250"/>
      <c r="IWD111" s="250"/>
      <c r="IWE111" s="250"/>
      <c r="IWF111" s="250"/>
      <c r="IWG111" s="250"/>
      <c r="IWH111" s="250"/>
      <c r="IWI111" s="250"/>
      <c r="IWJ111" s="250"/>
      <c r="IWK111" s="250"/>
      <c r="IWL111" s="250"/>
      <c r="IWM111" s="250"/>
      <c r="IWN111" s="250"/>
      <c r="IWO111" s="250"/>
      <c r="IWP111" s="250"/>
      <c r="IWQ111" s="250"/>
      <c r="IWR111" s="250"/>
      <c r="IWS111" s="250"/>
      <c r="IWT111" s="250"/>
      <c r="IWU111" s="250"/>
      <c r="IWV111" s="250"/>
      <c r="IWW111" s="250"/>
      <c r="IWX111" s="250"/>
      <c r="IWY111" s="250"/>
      <c r="IWZ111" s="250"/>
      <c r="IXA111" s="250"/>
      <c r="IXB111" s="250"/>
      <c r="IXC111" s="250"/>
      <c r="IXD111" s="250"/>
      <c r="IXE111" s="250"/>
      <c r="IXF111" s="250"/>
      <c r="IXG111" s="250"/>
      <c r="IXH111" s="250"/>
      <c r="IXI111" s="250"/>
      <c r="IXJ111" s="250"/>
      <c r="IXK111" s="250"/>
      <c r="IXL111" s="250"/>
      <c r="IXM111" s="250"/>
      <c r="IXN111" s="250"/>
      <c r="IXO111" s="250"/>
      <c r="IXP111" s="250"/>
      <c r="IXQ111" s="250"/>
      <c r="IXR111" s="250"/>
      <c r="IXS111" s="250"/>
      <c r="IXT111" s="250"/>
      <c r="IXU111" s="250"/>
      <c r="IXV111" s="250"/>
      <c r="IXW111" s="250"/>
      <c r="IXX111" s="250"/>
      <c r="IXY111" s="250"/>
      <c r="IXZ111" s="250"/>
      <c r="IYA111" s="250"/>
      <c r="IYB111" s="250"/>
      <c r="IYC111" s="250"/>
      <c r="IYD111" s="250"/>
      <c r="IYE111" s="250"/>
      <c r="IYF111" s="250"/>
      <c r="IYG111" s="250"/>
      <c r="IYH111" s="250"/>
      <c r="IYI111" s="250"/>
      <c r="IYJ111" s="250"/>
      <c r="IYK111" s="250"/>
      <c r="IYL111" s="250"/>
      <c r="IYM111" s="250"/>
      <c r="IYN111" s="250"/>
      <c r="IYO111" s="250"/>
      <c r="IYP111" s="250"/>
      <c r="IYQ111" s="250"/>
      <c r="IYR111" s="250"/>
      <c r="IYS111" s="250"/>
      <c r="IYT111" s="250"/>
      <c r="IYU111" s="250"/>
      <c r="IYV111" s="250"/>
      <c r="IYW111" s="250"/>
      <c r="IYX111" s="250"/>
      <c r="IYY111" s="250"/>
      <c r="IYZ111" s="250"/>
      <c r="IZA111" s="250"/>
      <c r="IZB111" s="250"/>
      <c r="IZC111" s="250"/>
      <c r="IZD111" s="250"/>
      <c r="IZE111" s="250"/>
      <c r="IZF111" s="250"/>
      <c r="IZG111" s="250"/>
      <c r="IZH111" s="250"/>
      <c r="IZI111" s="250"/>
      <c r="IZJ111" s="250"/>
      <c r="IZK111" s="250"/>
      <c r="IZL111" s="250"/>
      <c r="IZM111" s="250"/>
      <c r="IZN111" s="250"/>
      <c r="IZO111" s="250"/>
      <c r="IZP111" s="250"/>
      <c r="IZQ111" s="250"/>
      <c r="IZR111" s="250"/>
      <c r="IZS111" s="250"/>
      <c r="IZT111" s="250"/>
      <c r="IZU111" s="250"/>
      <c r="IZV111" s="250"/>
      <c r="IZW111" s="250"/>
      <c r="IZX111" s="250"/>
      <c r="IZY111" s="250"/>
      <c r="IZZ111" s="250"/>
      <c r="JAA111" s="250"/>
      <c r="JAB111" s="250"/>
      <c r="JAC111" s="250"/>
      <c r="JAD111" s="250"/>
      <c r="JAE111" s="250"/>
      <c r="JAF111" s="250"/>
      <c r="JAG111" s="250"/>
      <c r="JAH111" s="250"/>
      <c r="JAI111" s="250"/>
      <c r="JAJ111" s="250"/>
      <c r="JAK111" s="250"/>
      <c r="JAL111" s="250"/>
      <c r="JAM111" s="250"/>
      <c r="JAN111" s="250"/>
      <c r="JAO111" s="250"/>
      <c r="JAP111" s="250"/>
      <c r="JAQ111" s="250"/>
      <c r="JAR111" s="250"/>
      <c r="JAS111" s="250"/>
      <c r="JAT111" s="250"/>
      <c r="JAU111" s="250"/>
      <c r="JAV111" s="250"/>
      <c r="JAW111" s="250"/>
      <c r="JAX111" s="250"/>
      <c r="JAY111" s="250"/>
      <c r="JAZ111" s="250"/>
      <c r="JBA111" s="250"/>
      <c r="JBB111" s="250"/>
      <c r="JBC111" s="250"/>
      <c r="JBD111" s="250"/>
      <c r="JBE111" s="250"/>
      <c r="JBF111" s="250"/>
      <c r="JBG111" s="250"/>
      <c r="JBH111" s="250"/>
      <c r="JBI111" s="250"/>
      <c r="JBJ111" s="250"/>
      <c r="JBK111" s="250"/>
      <c r="JBL111" s="250"/>
      <c r="JBM111" s="250"/>
      <c r="JBN111" s="250"/>
      <c r="JBO111" s="250"/>
      <c r="JBP111" s="250"/>
      <c r="JBQ111" s="250"/>
      <c r="JBR111" s="250"/>
      <c r="JBS111" s="250"/>
      <c r="JBT111" s="250"/>
      <c r="JBU111" s="250"/>
      <c r="JBV111" s="250"/>
      <c r="JBW111" s="250"/>
      <c r="JBX111" s="250"/>
      <c r="JBY111" s="250"/>
      <c r="JBZ111" s="250"/>
      <c r="JCA111" s="250"/>
      <c r="JCB111" s="250"/>
      <c r="JCC111" s="250"/>
      <c r="JCD111" s="250"/>
      <c r="JCE111" s="250"/>
      <c r="JCF111" s="250"/>
      <c r="JCG111" s="250"/>
      <c r="JCH111" s="250"/>
      <c r="JCI111" s="250"/>
      <c r="JCJ111" s="250"/>
      <c r="JCK111" s="250"/>
      <c r="JCL111" s="250"/>
      <c r="JCM111" s="250"/>
      <c r="JCN111" s="250"/>
      <c r="JCO111" s="250"/>
      <c r="JCP111" s="250"/>
      <c r="JCQ111" s="250"/>
      <c r="JCR111" s="250"/>
      <c r="JCS111" s="250"/>
      <c r="JCT111" s="250"/>
      <c r="JCU111" s="250"/>
      <c r="JCV111" s="250"/>
      <c r="JCW111" s="250"/>
      <c r="JCX111" s="250"/>
      <c r="JCY111" s="250"/>
      <c r="JCZ111" s="250"/>
      <c r="JDA111" s="250"/>
      <c r="JDB111" s="250"/>
      <c r="JDC111" s="250"/>
      <c r="JDD111" s="250"/>
      <c r="JDE111" s="250"/>
      <c r="JDF111" s="250"/>
      <c r="JDG111" s="250"/>
      <c r="JDH111" s="250"/>
      <c r="JDI111" s="250"/>
      <c r="JDJ111" s="250"/>
      <c r="JDK111" s="250"/>
      <c r="JDL111" s="250"/>
      <c r="JDM111" s="250"/>
      <c r="JDN111" s="250"/>
      <c r="JDO111" s="250"/>
      <c r="JDP111" s="250"/>
      <c r="JDQ111" s="250"/>
      <c r="JDR111" s="250"/>
      <c r="JDS111" s="250"/>
      <c r="JDT111" s="250"/>
      <c r="JDU111" s="250"/>
      <c r="JDV111" s="250"/>
      <c r="JDW111" s="250"/>
      <c r="JDX111" s="250"/>
      <c r="JDY111" s="250"/>
      <c r="JDZ111" s="250"/>
      <c r="JEA111" s="250"/>
      <c r="JEB111" s="250"/>
      <c r="JEC111" s="250"/>
      <c r="JED111" s="250"/>
      <c r="JEE111" s="250"/>
      <c r="JEF111" s="250"/>
      <c r="JEG111" s="250"/>
      <c r="JEH111" s="250"/>
      <c r="JEI111" s="250"/>
      <c r="JEJ111" s="250"/>
      <c r="JEK111" s="250"/>
      <c r="JEL111" s="250"/>
      <c r="JEM111" s="250"/>
      <c r="JEN111" s="250"/>
      <c r="JEO111" s="250"/>
      <c r="JEP111" s="250"/>
      <c r="JEQ111" s="250"/>
      <c r="JER111" s="250"/>
      <c r="JES111" s="250"/>
      <c r="JET111" s="250"/>
      <c r="JEU111" s="250"/>
      <c r="JEV111" s="250"/>
      <c r="JEW111" s="250"/>
      <c r="JEX111" s="250"/>
      <c r="JEY111" s="250"/>
      <c r="JEZ111" s="250"/>
      <c r="JFA111" s="250"/>
      <c r="JFB111" s="250"/>
      <c r="JFC111" s="250"/>
      <c r="JFD111" s="250"/>
      <c r="JFE111" s="250"/>
      <c r="JFF111" s="250"/>
      <c r="JFG111" s="250"/>
      <c r="JFH111" s="250"/>
      <c r="JFI111" s="250"/>
      <c r="JFJ111" s="250"/>
      <c r="JFK111" s="250"/>
      <c r="JFL111" s="250"/>
      <c r="JFM111" s="250"/>
      <c r="JFN111" s="250"/>
      <c r="JFO111" s="250"/>
      <c r="JFP111" s="250"/>
      <c r="JFQ111" s="250"/>
      <c r="JFR111" s="250"/>
      <c r="JFS111" s="250"/>
      <c r="JFT111" s="250"/>
      <c r="JFU111" s="250"/>
      <c r="JFV111" s="250"/>
      <c r="JFW111" s="250"/>
      <c r="JFX111" s="250"/>
      <c r="JFY111" s="250"/>
      <c r="JFZ111" s="250"/>
      <c r="JGA111" s="250"/>
      <c r="JGB111" s="250"/>
      <c r="JGC111" s="250"/>
      <c r="JGD111" s="250"/>
      <c r="JGE111" s="250"/>
      <c r="JGF111" s="250"/>
      <c r="JGG111" s="250"/>
      <c r="JGH111" s="250"/>
      <c r="JGI111" s="250"/>
      <c r="JGJ111" s="250"/>
      <c r="JGK111" s="250"/>
      <c r="JGL111" s="250"/>
      <c r="JGM111" s="250"/>
      <c r="JGN111" s="250"/>
      <c r="JGO111" s="250"/>
      <c r="JGP111" s="250"/>
      <c r="JGQ111" s="250"/>
      <c r="JGR111" s="250"/>
      <c r="JGS111" s="250"/>
      <c r="JGT111" s="250"/>
      <c r="JGU111" s="250"/>
      <c r="JGV111" s="250"/>
      <c r="JGW111" s="250"/>
      <c r="JGX111" s="250"/>
      <c r="JGY111" s="250"/>
      <c r="JGZ111" s="250"/>
      <c r="JHA111" s="250"/>
      <c r="JHB111" s="250"/>
      <c r="JHC111" s="250"/>
      <c r="JHD111" s="250"/>
      <c r="JHE111" s="250"/>
      <c r="JHF111" s="250"/>
      <c r="JHG111" s="250"/>
      <c r="JHH111" s="250"/>
      <c r="JHI111" s="250"/>
      <c r="JHJ111" s="250"/>
      <c r="JHK111" s="250"/>
      <c r="JHL111" s="250"/>
      <c r="JHM111" s="250"/>
      <c r="JHN111" s="250"/>
      <c r="JHO111" s="250"/>
      <c r="JHP111" s="250"/>
      <c r="JHQ111" s="250"/>
      <c r="JHR111" s="250"/>
      <c r="JHS111" s="250"/>
      <c r="JHT111" s="250"/>
      <c r="JHU111" s="250"/>
      <c r="JHV111" s="250"/>
      <c r="JHW111" s="250"/>
      <c r="JHX111" s="250"/>
      <c r="JHY111" s="250"/>
      <c r="JHZ111" s="250"/>
      <c r="JIA111" s="250"/>
      <c r="JIB111" s="250"/>
      <c r="JIC111" s="250"/>
      <c r="JID111" s="250"/>
      <c r="JIE111" s="250"/>
      <c r="JIF111" s="250"/>
      <c r="JIG111" s="250"/>
      <c r="JIH111" s="250"/>
      <c r="JII111" s="250"/>
      <c r="JIJ111" s="250"/>
      <c r="JIK111" s="250"/>
      <c r="JIL111" s="250"/>
      <c r="JIM111" s="250"/>
      <c r="JIN111" s="250"/>
      <c r="JIO111" s="250"/>
      <c r="JIP111" s="250"/>
      <c r="JIQ111" s="250"/>
      <c r="JIR111" s="250"/>
      <c r="JIS111" s="250"/>
      <c r="JIT111" s="250"/>
      <c r="JIU111" s="250"/>
      <c r="JIV111" s="250"/>
      <c r="JIW111" s="250"/>
      <c r="JIX111" s="250"/>
      <c r="JIY111" s="250"/>
      <c r="JIZ111" s="250"/>
      <c r="JJA111" s="250"/>
      <c r="JJB111" s="250"/>
      <c r="JJC111" s="250"/>
      <c r="JJD111" s="250"/>
      <c r="JJE111" s="250"/>
      <c r="JJF111" s="250"/>
      <c r="JJG111" s="250"/>
      <c r="JJH111" s="250"/>
      <c r="JJI111" s="250"/>
      <c r="JJJ111" s="250"/>
      <c r="JJK111" s="250"/>
      <c r="JJL111" s="250"/>
      <c r="JJM111" s="250"/>
      <c r="JJN111" s="250"/>
      <c r="JJO111" s="250"/>
      <c r="JJP111" s="250"/>
      <c r="JJQ111" s="250"/>
      <c r="JJR111" s="250"/>
      <c r="JJS111" s="250"/>
      <c r="JJT111" s="250"/>
      <c r="JJU111" s="250"/>
      <c r="JJV111" s="250"/>
      <c r="JJW111" s="250"/>
      <c r="JJX111" s="250"/>
      <c r="JJY111" s="250"/>
      <c r="JJZ111" s="250"/>
      <c r="JKA111" s="250"/>
      <c r="JKB111" s="250"/>
      <c r="JKC111" s="250"/>
      <c r="JKD111" s="250"/>
      <c r="JKE111" s="250"/>
      <c r="JKF111" s="250"/>
      <c r="JKG111" s="250"/>
      <c r="JKH111" s="250"/>
      <c r="JKI111" s="250"/>
      <c r="JKJ111" s="250"/>
      <c r="JKK111" s="250"/>
      <c r="JKL111" s="250"/>
      <c r="JKM111" s="250"/>
      <c r="JKN111" s="250"/>
      <c r="JKO111" s="250"/>
      <c r="JKP111" s="250"/>
      <c r="JKQ111" s="250"/>
      <c r="JKR111" s="250"/>
      <c r="JKS111" s="250"/>
      <c r="JKT111" s="250"/>
      <c r="JKU111" s="250"/>
      <c r="JKV111" s="250"/>
      <c r="JKW111" s="250"/>
      <c r="JKX111" s="250"/>
      <c r="JKY111" s="250"/>
      <c r="JKZ111" s="250"/>
      <c r="JLA111" s="250"/>
      <c r="JLB111" s="250"/>
      <c r="JLC111" s="250"/>
      <c r="JLD111" s="250"/>
      <c r="JLE111" s="250"/>
      <c r="JLF111" s="250"/>
      <c r="JLG111" s="250"/>
      <c r="JLH111" s="250"/>
      <c r="JLI111" s="250"/>
      <c r="JLJ111" s="250"/>
      <c r="JLK111" s="250"/>
      <c r="JLL111" s="250"/>
      <c r="JLM111" s="250"/>
      <c r="JLN111" s="250"/>
      <c r="JLO111" s="250"/>
      <c r="JLP111" s="250"/>
      <c r="JLQ111" s="250"/>
      <c r="JLR111" s="250"/>
      <c r="JLS111" s="250"/>
      <c r="JLT111" s="250"/>
      <c r="JLU111" s="250"/>
      <c r="JLV111" s="250"/>
      <c r="JLW111" s="250"/>
      <c r="JLX111" s="250"/>
      <c r="JLY111" s="250"/>
      <c r="JLZ111" s="250"/>
      <c r="JMA111" s="250"/>
      <c r="JMB111" s="250"/>
      <c r="JMC111" s="250"/>
      <c r="JMD111" s="250"/>
      <c r="JME111" s="250"/>
      <c r="JMF111" s="250"/>
      <c r="JMG111" s="250"/>
      <c r="JMH111" s="250"/>
      <c r="JMI111" s="250"/>
      <c r="JMJ111" s="250"/>
      <c r="JMK111" s="250"/>
      <c r="JML111" s="250"/>
      <c r="JMM111" s="250"/>
      <c r="JMN111" s="250"/>
      <c r="JMO111" s="250"/>
      <c r="JMP111" s="250"/>
      <c r="JMQ111" s="250"/>
      <c r="JMR111" s="250"/>
      <c r="JMS111" s="250"/>
      <c r="JMT111" s="250"/>
      <c r="JMU111" s="250"/>
      <c r="JMV111" s="250"/>
      <c r="JMW111" s="250"/>
      <c r="JMX111" s="250"/>
      <c r="JMY111" s="250"/>
      <c r="JMZ111" s="250"/>
      <c r="JNA111" s="250"/>
      <c r="JNB111" s="250"/>
      <c r="JNC111" s="250"/>
      <c r="JND111" s="250"/>
      <c r="JNE111" s="250"/>
      <c r="JNF111" s="250"/>
      <c r="JNG111" s="250"/>
      <c r="JNH111" s="250"/>
      <c r="JNI111" s="250"/>
      <c r="JNJ111" s="250"/>
      <c r="JNK111" s="250"/>
      <c r="JNL111" s="250"/>
      <c r="JNM111" s="250"/>
      <c r="JNN111" s="250"/>
      <c r="JNO111" s="250"/>
      <c r="JNP111" s="250"/>
      <c r="JNQ111" s="250"/>
      <c r="JNR111" s="250"/>
      <c r="JNS111" s="250"/>
      <c r="JNT111" s="250"/>
      <c r="JNU111" s="250"/>
      <c r="JNV111" s="250"/>
      <c r="JNW111" s="250"/>
      <c r="JNX111" s="250"/>
      <c r="JNY111" s="250"/>
      <c r="JNZ111" s="250"/>
      <c r="JOA111" s="250"/>
      <c r="JOB111" s="250"/>
      <c r="JOC111" s="250"/>
      <c r="JOD111" s="250"/>
      <c r="JOE111" s="250"/>
      <c r="JOF111" s="250"/>
      <c r="JOG111" s="250"/>
      <c r="JOH111" s="250"/>
      <c r="JOI111" s="250"/>
      <c r="JOJ111" s="250"/>
      <c r="JOK111" s="250"/>
      <c r="JOL111" s="250"/>
      <c r="JOM111" s="250"/>
      <c r="JON111" s="250"/>
      <c r="JOO111" s="250"/>
      <c r="JOP111" s="250"/>
      <c r="JOQ111" s="250"/>
      <c r="JOR111" s="250"/>
      <c r="JOS111" s="250"/>
      <c r="JOT111" s="250"/>
      <c r="JOU111" s="250"/>
      <c r="JOV111" s="250"/>
      <c r="JOW111" s="250"/>
      <c r="JOX111" s="250"/>
      <c r="JOY111" s="250"/>
      <c r="JOZ111" s="250"/>
      <c r="JPA111" s="250"/>
      <c r="JPB111" s="250"/>
      <c r="JPC111" s="250"/>
      <c r="JPD111" s="250"/>
      <c r="JPE111" s="250"/>
      <c r="JPF111" s="250"/>
      <c r="JPG111" s="250"/>
      <c r="JPH111" s="250"/>
      <c r="JPI111" s="250"/>
      <c r="JPJ111" s="250"/>
      <c r="JPK111" s="250"/>
      <c r="JPL111" s="250"/>
      <c r="JPM111" s="250"/>
      <c r="JPN111" s="250"/>
      <c r="JPO111" s="250"/>
      <c r="JPP111" s="250"/>
      <c r="JPQ111" s="250"/>
      <c r="JPR111" s="250"/>
      <c r="JPS111" s="250"/>
      <c r="JPT111" s="250"/>
      <c r="JPU111" s="250"/>
      <c r="JPV111" s="250"/>
      <c r="JPW111" s="250"/>
      <c r="JPX111" s="250"/>
      <c r="JPY111" s="250"/>
      <c r="JPZ111" s="250"/>
      <c r="JQA111" s="250"/>
      <c r="JQB111" s="250"/>
      <c r="JQC111" s="250"/>
      <c r="JQD111" s="250"/>
      <c r="JQE111" s="250"/>
      <c r="JQF111" s="250"/>
      <c r="JQG111" s="250"/>
      <c r="JQH111" s="250"/>
      <c r="JQI111" s="250"/>
      <c r="JQJ111" s="250"/>
      <c r="JQK111" s="250"/>
      <c r="JQL111" s="250"/>
      <c r="JQM111" s="250"/>
      <c r="JQN111" s="250"/>
      <c r="JQO111" s="250"/>
      <c r="JQP111" s="250"/>
      <c r="JQQ111" s="250"/>
      <c r="JQR111" s="250"/>
      <c r="JQS111" s="250"/>
      <c r="JQT111" s="250"/>
      <c r="JQU111" s="250"/>
      <c r="JQV111" s="250"/>
      <c r="JQW111" s="250"/>
      <c r="JQX111" s="250"/>
      <c r="JQY111" s="250"/>
      <c r="JQZ111" s="250"/>
      <c r="JRA111" s="250"/>
      <c r="JRB111" s="250"/>
      <c r="JRC111" s="250"/>
      <c r="JRD111" s="250"/>
      <c r="JRE111" s="250"/>
      <c r="JRF111" s="250"/>
      <c r="JRG111" s="250"/>
      <c r="JRH111" s="250"/>
      <c r="JRI111" s="250"/>
      <c r="JRJ111" s="250"/>
      <c r="JRK111" s="250"/>
      <c r="JRL111" s="250"/>
      <c r="JRM111" s="250"/>
      <c r="JRN111" s="250"/>
      <c r="JRO111" s="250"/>
      <c r="JRP111" s="250"/>
      <c r="JRQ111" s="250"/>
      <c r="JRR111" s="250"/>
      <c r="JRS111" s="250"/>
      <c r="JRT111" s="250"/>
      <c r="JRU111" s="250"/>
      <c r="JRV111" s="250"/>
      <c r="JRW111" s="250"/>
      <c r="JRX111" s="250"/>
      <c r="JRY111" s="250"/>
      <c r="JRZ111" s="250"/>
      <c r="JSA111" s="250"/>
      <c r="JSB111" s="250"/>
      <c r="JSC111" s="250"/>
      <c r="JSD111" s="250"/>
      <c r="JSE111" s="250"/>
      <c r="JSF111" s="250"/>
      <c r="JSG111" s="250"/>
      <c r="JSH111" s="250"/>
      <c r="JSI111" s="250"/>
      <c r="JSJ111" s="250"/>
      <c r="JSK111" s="250"/>
      <c r="JSL111" s="250"/>
      <c r="JSM111" s="250"/>
      <c r="JSN111" s="250"/>
      <c r="JSO111" s="250"/>
      <c r="JSP111" s="250"/>
      <c r="JSQ111" s="250"/>
      <c r="JSR111" s="250"/>
      <c r="JSS111" s="250"/>
      <c r="JST111" s="250"/>
      <c r="JSU111" s="250"/>
      <c r="JSV111" s="250"/>
      <c r="JSW111" s="250"/>
      <c r="JSX111" s="250"/>
      <c r="JSY111" s="250"/>
      <c r="JSZ111" s="250"/>
      <c r="JTA111" s="250"/>
      <c r="JTB111" s="250"/>
      <c r="JTC111" s="250"/>
      <c r="JTD111" s="250"/>
      <c r="JTE111" s="250"/>
      <c r="JTF111" s="250"/>
      <c r="JTG111" s="250"/>
      <c r="JTH111" s="250"/>
      <c r="JTI111" s="250"/>
      <c r="JTJ111" s="250"/>
      <c r="JTK111" s="250"/>
      <c r="JTL111" s="250"/>
      <c r="JTM111" s="250"/>
      <c r="JTN111" s="250"/>
      <c r="JTO111" s="250"/>
      <c r="JTP111" s="250"/>
      <c r="JTQ111" s="250"/>
      <c r="JTR111" s="250"/>
      <c r="JTS111" s="250"/>
      <c r="JTT111" s="250"/>
      <c r="JTU111" s="250"/>
      <c r="JTV111" s="250"/>
      <c r="JTW111" s="250"/>
      <c r="JTX111" s="250"/>
      <c r="JTY111" s="250"/>
      <c r="JTZ111" s="250"/>
      <c r="JUA111" s="250"/>
      <c r="JUB111" s="250"/>
      <c r="JUC111" s="250"/>
      <c r="JUD111" s="250"/>
      <c r="JUE111" s="250"/>
      <c r="JUF111" s="250"/>
      <c r="JUG111" s="250"/>
      <c r="JUH111" s="250"/>
      <c r="JUI111" s="250"/>
      <c r="JUJ111" s="250"/>
      <c r="JUK111" s="250"/>
      <c r="JUL111" s="250"/>
      <c r="JUM111" s="250"/>
      <c r="JUN111" s="250"/>
      <c r="JUO111" s="250"/>
      <c r="JUP111" s="250"/>
      <c r="JUQ111" s="250"/>
      <c r="JUR111" s="250"/>
      <c r="JUS111" s="250"/>
      <c r="JUT111" s="250"/>
      <c r="JUU111" s="250"/>
      <c r="JUV111" s="250"/>
      <c r="JUW111" s="250"/>
      <c r="JUX111" s="250"/>
      <c r="JUY111" s="250"/>
      <c r="JUZ111" s="250"/>
      <c r="JVA111" s="250"/>
      <c r="JVB111" s="250"/>
      <c r="JVC111" s="250"/>
      <c r="JVD111" s="250"/>
      <c r="JVE111" s="250"/>
      <c r="JVF111" s="250"/>
      <c r="JVG111" s="250"/>
      <c r="JVH111" s="250"/>
      <c r="JVI111" s="250"/>
      <c r="JVJ111" s="250"/>
      <c r="JVK111" s="250"/>
      <c r="JVL111" s="250"/>
      <c r="JVM111" s="250"/>
      <c r="JVN111" s="250"/>
      <c r="JVO111" s="250"/>
      <c r="JVP111" s="250"/>
      <c r="JVQ111" s="250"/>
      <c r="JVR111" s="250"/>
      <c r="JVS111" s="250"/>
      <c r="JVT111" s="250"/>
      <c r="JVU111" s="250"/>
      <c r="JVV111" s="250"/>
      <c r="JVW111" s="250"/>
      <c r="JVX111" s="250"/>
      <c r="JVY111" s="250"/>
      <c r="JVZ111" s="250"/>
      <c r="JWA111" s="250"/>
      <c r="JWB111" s="250"/>
      <c r="JWC111" s="250"/>
      <c r="JWD111" s="250"/>
      <c r="JWE111" s="250"/>
      <c r="JWF111" s="250"/>
      <c r="JWG111" s="250"/>
      <c r="JWH111" s="250"/>
      <c r="JWI111" s="250"/>
      <c r="JWJ111" s="250"/>
      <c r="JWK111" s="250"/>
      <c r="JWL111" s="250"/>
      <c r="JWM111" s="250"/>
      <c r="JWN111" s="250"/>
      <c r="JWO111" s="250"/>
      <c r="JWP111" s="250"/>
      <c r="JWQ111" s="250"/>
      <c r="JWR111" s="250"/>
      <c r="JWS111" s="250"/>
      <c r="JWT111" s="250"/>
      <c r="JWU111" s="250"/>
      <c r="JWV111" s="250"/>
      <c r="JWW111" s="250"/>
      <c r="JWX111" s="250"/>
      <c r="JWY111" s="250"/>
      <c r="JWZ111" s="250"/>
      <c r="JXA111" s="250"/>
      <c r="JXB111" s="250"/>
      <c r="JXC111" s="250"/>
      <c r="JXD111" s="250"/>
      <c r="JXE111" s="250"/>
      <c r="JXF111" s="250"/>
      <c r="JXG111" s="250"/>
      <c r="JXH111" s="250"/>
      <c r="JXI111" s="250"/>
      <c r="JXJ111" s="250"/>
      <c r="JXK111" s="250"/>
      <c r="JXL111" s="250"/>
      <c r="JXM111" s="250"/>
      <c r="JXN111" s="250"/>
      <c r="JXO111" s="250"/>
      <c r="JXP111" s="250"/>
      <c r="JXQ111" s="250"/>
      <c r="JXR111" s="250"/>
      <c r="JXS111" s="250"/>
      <c r="JXT111" s="250"/>
      <c r="JXU111" s="250"/>
      <c r="JXV111" s="250"/>
      <c r="JXW111" s="250"/>
      <c r="JXX111" s="250"/>
      <c r="JXY111" s="250"/>
      <c r="JXZ111" s="250"/>
      <c r="JYA111" s="250"/>
      <c r="JYB111" s="250"/>
      <c r="JYC111" s="250"/>
      <c r="JYD111" s="250"/>
      <c r="JYE111" s="250"/>
      <c r="JYF111" s="250"/>
      <c r="JYG111" s="250"/>
      <c r="JYH111" s="250"/>
      <c r="JYI111" s="250"/>
      <c r="JYJ111" s="250"/>
      <c r="JYK111" s="250"/>
      <c r="JYL111" s="250"/>
      <c r="JYM111" s="250"/>
      <c r="JYN111" s="250"/>
      <c r="JYO111" s="250"/>
      <c r="JYP111" s="250"/>
      <c r="JYQ111" s="250"/>
      <c r="JYR111" s="250"/>
      <c r="JYS111" s="250"/>
      <c r="JYT111" s="250"/>
      <c r="JYU111" s="250"/>
      <c r="JYV111" s="250"/>
      <c r="JYW111" s="250"/>
      <c r="JYX111" s="250"/>
      <c r="JYY111" s="250"/>
      <c r="JYZ111" s="250"/>
      <c r="JZA111" s="250"/>
      <c r="JZB111" s="250"/>
      <c r="JZC111" s="250"/>
      <c r="JZD111" s="250"/>
      <c r="JZE111" s="250"/>
      <c r="JZF111" s="250"/>
      <c r="JZG111" s="250"/>
      <c r="JZH111" s="250"/>
      <c r="JZI111" s="250"/>
      <c r="JZJ111" s="250"/>
      <c r="JZK111" s="250"/>
      <c r="JZL111" s="250"/>
      <c r="JZM111" s="250"/>
      <c r="JZN111" s="250"/>
      <c r="JZO111" s="250"/>
      <c r="JZP111" s="250"/>
      <c r="JZQ111" s="250"/>
      <c r="JZR111" s="250"/>
      <c r="JZS111" s="250"/>
      <c r="JZT111" s="250"/>
      <c r="JZU111" s="250"/>
      <c r="JZV111" s="250"/>
      <c r="JZW111" s="250"/>
      <c r="JZX111" s="250"/>
      <c r="JZY111" s="250"/>
      <c r="JZZ111" s="250"/>
      <c r="KAA111" s="250"/>
      <c r="KAB111" s="250"/>
      <c r="KAC111" s="250"/>
      <c r="KAD111" s="250"/>
      <c r="KAE111" s="250"/>
      <c r="KAF111" s="250"/>
      <c r="KAG111" s="250"/>
      <c r="KAH111" s="250"/>
      <c r="KAI111" s="250"/>
      <c r="KAJ111" s="250"/>
      <c r="KAK111" s="250"/>
      <c r="KAL111" s="250"/>
      <c r="KAM111" s="250"/>
      <c r="KAN111" s="250"/>
      <c r="KAO111" s="250"/>
      <c r="KAP111" s="250"/>
      <c r="KAQ111" s="250"/>
      <c r="KAR111" s="250"/>
      <c r="KAS111" s="250"/>
      <c r="KAT111" s="250"/>
      <c r="KAU111" s="250"/>
      <c r="KAV111" s="250"/>
      <c r="KAW111" s="250"/>
      <c r="KAX111" s="250"/>
      <c r="KAY111" s="250"/>
      <c r="KAZ111" s="250"/>
      <c r="KBA111" s="250"/>
      <c r="KBB111" s="250"/>
      <c r="KBC111" s="250"/>
      <c r="KBD111" s="250"/>
      <c r="KBE111" s="250"/>
      <c r="KBF111" s="250"/>
      <c r="KBG111" s="250"/>
      <c r="KBH111" s="250"/>
      <c r="KBI111" s="250"/>
      <c r="KBJ111" s="250"/>
      <c r="KBK111" s="250"/>
      <c r="KBL111" s="250"/>
      <c r="KBM111" s="250"/>
      <c r="KBN111" s="250"/>
      <c r="KBO111" s="250"/>
      <c r="KBP111" s="250"/>
      <c r="KBQ111" s="250"/>
      <c r="KBR111" s="250"/>
      <c r="KBS111" s="250"/>
      <c r="KBT111" s="250"/>
      <c r="KBU111" s="250"/>
      <c r="KBV111" s="250"/>
      <c r="KBW111" s="250"/>
      <c r="KBX111" s="250"/>
      <c r="KBY111" s="250"/>
      <c r="KBZ111" s="250"/>
      <c r="KCA111" s="250"/>
      <c r="KCB111" s="250"/>
      <c r="KCC111" s="250"/>
      <c r="KCD111" s="250"/>
      <c r="KCE111" s="250"/>
      <c r="KCF111" s="250"/>
      <c r="KCG111" s="250"/>
      <c r="KCH111" s="250"/>
      <c r="KCI111" s="250"/>
      <c r="KCJ111" s="250"/>
      <c r="KCK111" s="250"/>
      <c r="KCL111" s="250"/>
      <c r="KCM111" s="250"/>
      <c r="KCN111" s="250"/>
      <c r="KCO111" s="250"/>
      <c r="KCP111" s="250"/>
      <c r="KCQ111" s="250"/>
      <c r="KCR111" s="250"/>
      <c r="KCS111" s="250"/>
      <c r="KCT111" s="250"/>
      <c r="KCU111" s="250"/>
      <c r="KCV111" s="250"/>
      <c r="KCW111" s="250"/>
      <c r="KCX111" s="250"/>
      <c r="KCY111" s="250"/>
      <c r="KCZ111" s="250"/>
      <c r="KDA111" s="250"/>
      <c r="KDB111" s="250"/>
      <c r="KDC111" s="250"/>
      <c r="KDD111" s="250"/>
      <c r="KDE111" s="250"/>
      <c r="KDF111" s="250"/>
      <c r="KDG111" s="250"/>
      <c r="KDH111" s="250"/>
      <c r="KDI111" s="250"/>
      <c r="KDJ111" s="250"/>
      <c r="KDK111" s="250"/>
      <c r="KDL111" s="250"/>
      <c r="KDM111" s="250"/>
      <c r="KDN111" s="250"/>
      <c r="KDO111" s="250"/>
      <c r="KDP111" s="250"/>
      <c r="KDQ111" s="250"/>
      <c r="KDR111" s="250"/>
      <c r="KDS111" s="250"/>
      <c r="KDT111" s="250"/>
      <c r="KDU111" s="250"/>
      <c r="KDV111" s="250"/>
      <c r="KDW111" s="250"/>
      <c r="KDX111" s="250"/>
      <c r="KDY111" s="250"/>
      <c r="KDZ111" s="250"/>
      <c r="KEA111" s="250"/>
      <c r="KEB111" s="250"/>
      <c r="KEC111" s="250"/>
      <c r="KED111" s="250"/>
      <c r="KEE111" s="250"/>
      <c r="KEF111" s="250"/>
      <c r="KEG111" s="250"/>
      <c r="KEH111" s="250"/>
      <c r="KEI111" s="250"/>
      <c r="KEJ111" s="250"/>
      <c r="KEK111" s="250"/>
      <c r="KEL111" s="250"/>
      <c r="KEM111" s="250"/>
      <c r="KEN111" s="250"/>
      <c r="KEO111" s="250"/>
      <c r="KEP111" s="250"/>
      <c r="KEQ111" s="250"/>
      <c r="KER111" s="250"/>
      <c r="KES111" s="250"/>
      <c r="KET111" s="250"/>
      <c r="KEU111" s="250"/>
      <c r="KEV111" s="250"/>
      <c r="KEW111" s="250"/>
      <c r="KEX111" s="250"/>
      <c r="KEY111" s="250"/>
      <c r="KEZ111" s="250"/>
      <c r="KFA111" s="250"/>
      <c r="KFB111" s="250"/>
      <c r="KFC111" s="250"/>
      <c r="KFD111" s="250"/>
      <c r="KFE111" s="250"/>
      <c r="KFF111" s="250"/>
      <c r="KFG111" s="250"/>
      <c r="KFH111" s="250"/>
      <c r="KFI111" s="250"/>
      <c r="KFJ111" s="250"/>
      <c r="KFK111" s="250"/>
      <c r="KFL111" s="250"/>
      <c r="KFM111" s="250"/>
      <c r="KFN111" s="250"/>
      <c r="KFO111" s="250"/>
      <c r="KFP111" s="250"/>
      <c r="KFQ111" s="250"/>
      <c r="KFR111" s="250"/>
      <c r="KFS111" s="250"/>
      <c r="KFT111" s="250"/>
      <c r="KFU111" s="250"/>
      <c r="KFV111" s="250"/>
      <c r="KFW111" s="250"/>
      <c r="KFX111" s="250"/>
      <c r="KFY111" s="250"/>
      <c r="KFZ111" s="250"/>
      <c r="KGA111" s="250"/>
      <c r="KGB111" s="250"/>
      <c r="KGC111" s="250"/>
      <c r="KGD111" s="250"/>
      <c r="KGE111" s="250"/>
      <c r="KGF111" s="250"/>
      <c r="KGG111" s="250"/>
      <c r="KGH111" s="250"/>
      <c r="KGI111" s="250"/>
      <c r="KGJ111" s="250"/>
      <c r="KGK111" s="250"/>
      <c r="KGL111" s="250"/>
      <c r="KGM111" s="250"/>
      <c r="KGN111" s="250"/>
      <c r="KGO111" s="250"/>
      <c r="KGP111" s="250"/>
      <c r="KGQ111" s="250"/>
      <c r="KGR111" s="250"/>
      <c r="KGS111" s="250"/>
      <c r="KGT111" s="250"/>
      <c r="KGU111" s="250"/>
      <c r="KGV111" s="250"/>
      <c r="KGW111" s="250"/>
      <c r="KGX111" s="250"/>
      <c r="KGY111" s="250"/>
      <c r="KGZ111" s="250"/>
      <c r="KHA111" s="250"/>
      <c r="KHB111" s="250"/>
      <c r="KHC111" s="250"/>
      <c r="KHD111" s="250"/>
      <c r="KHE111" s="250"/>
      <c r="KHF111" s="250"/>
      <c r="KHG111" s="250"/>
      <c r="KHH111" s="250"/>
      <c r="KHI111" s="250"/>
      <c r="KHJ111" s="250"/>
      <c r="KHK111" s="250"/>
      <c r="KHL111" s="250"/>
      <c r="KHM111" s="250"/>
      <c r="KHN111" s="250"/>
      <c r="KHO111" s="250"/>
      <c r="KHP111" s="250"/>
      <c r="KHQ111" s="250"/>
      <c r="KHR111" s="250"/>
      <c r="KHS111" s="250"/>
      <c r="KHT111" s="250"/>
      <c r="KHU111" s="250"/>
      <c r="KHV111" s="250"/>
      <c r="KHW111" s="250"/>
      <c r="KHX111" s="250"/>
      <c r="KHY111" s="250"/>
      <c r="KHZ111" s="250"/>
      <c r="KIA111" s="250"/>
      <c r="KIB111" s="250"/>
      <c r="KIC111" s="250"/>
      <c r="KID111" s="250"/>
      <c r="KIE111" s="250"/>
      <c r="KIF111" s="250"/>
      <c r="KIG111" s="250"/>
      <c r="KIH111" s="250"/>
      <c r="KII111" s="250"/>
      <c r="KIJ111" s="250"/>
      <c r="KIK111" s="250"/>
      <c r="KIL111" s="250"/>
      <c r="KIM111" s="250"/>
      <c r="KIN111" s="250"/>
      <c r="KIO111" s="250"/>
      <c r="KIP111" s="250"/>
      <c r="KIQ111" s="250"/>
      <c r="KIR111" s="250"/>
      <c r="KIS111" s="250"/>
      <c r="KIT111" s="250"/>
      <c r="KIU111" s="250"/>
      <c r="KIV111" s="250"/>
      <c r="KIW111" s="250"/>
      <c r="KIX111" s="250"/>
      <c r="KIY111" s="250"/>
      <c r="KIZ111" s="250"/>
      <c r="KJA111" s="250"/>
      <c r="KJB111" s="250"/>
      <c r="KJC111" s="250"/>
      <c r="KJD111" s="250"/>
      <c r="KJE111" s="250"/>
      <c r="KJF111" s="250"/>
      <c r="KJG111" s="250"/>
      <c r="KJH111" s="250"/>
      <c r="KJI111" s="250"/>
      <c r="KJJ111" s="250"/>
      <c r="KJK111" s="250"/>
      <c r="KJL111" s="250"/>
      <c r="KJM111" s="250"/>
      <c r="KJN111" s="250"/>
      <c r="KJO111" s="250"/>
      <c r="KJP111" s="250"/>
      <c r="KJQ111" s="250"/>
      <c r="KJR111" s="250"/>
      <c r="KJS111" s="250"/>
      <c r="KJT111" s="250"/>
      <c r="KJU111" s="250"/>
      <c r="KJV111" s="250"/>
      <c r="KJW111" s="250"/>
      <c r="KJX111" s="250"/>
      <c r="KJY111" s="250"/>
      <c r="KJZ111" s="250"/>
      <c r="KKA111" s="250"/>
      <c r="KKB111" s="250"/>
      <c r="KKC111" s="250"/>
      <c r="KKD111" s="250"/>
      <c r="KKE111" s="250"/>
      <c r="KKF111" s="250"/>
      <c r="KKG111" s="250"/>
      <c r="KKH111" s="250"/>
      <c r="KKI111" s="250"/>
      <c r="KKJ111" s="250"/>
      <c r="KKK111" s="250"/>
      <c r="KKL111" s="250"/>
      <c r="KKM111" s="250"/>
      <c r="KKN111" s="250"/>
      <c r="KKO111" s="250"/>
      <c r="KKP111" s="250"/>
      <c r="KKQ111" s="250"/>
      <c r="KKR111" s="250"/>
      <c r="KKS111" s="250"/>
      <c r="KKT111" s="250"/>
      <c r="KKU111" s="250"/>
      <c r="KKV111" s="250"/>
      <c r="KKW111" s="250"/>
      <c r="KKX111" s="250"/>
      <c r="KKY111" s="250"/>
      <c r="KKZ111" s="250"/>
      <c r="KLA111" s="250"/>
      <c r="KLB111" s="250"/>
      <c r="KLC111" s="250"/>
      <c r="KLD111" s="250"/>
      <c r="KLE111" s="250"/>
      <c r="KLF111" s="250"/>
      <c r="KLG111" s="250"/>
      <c r="KLH111" s="250"/>
      <c r="KLI111" s="250"/>
      <c r="KLJ111" s="250"/>
      <c r="KLK111" s="250"/>
      <c r="KLL111" s="250"/>
      <c r="KLM111" s="250"/>
      <c r="KLN111" s="250"/>
      <c r="KLO111" s="250"/>
      <c r="KLP111" s="250"/>
      <c r="KLQ111" s="250"/>
      <c r="KLR111" s="250"/>
      <c r="KLS111" s="250"/>
      <c r="KLT111" s="250"/>
      <c r="KLU111" s="250"/>
      <c r="KLV111" s="250"/>
      <c r="KLW111" s="250"/>
      <c r="KLX111" s="250"/>
      <c r="KLY111" s="250"/>
      <c r="KLZ111" s="250"/>
      <c r="KMA111" s="250"/>
      <c r="KMB111" s="250"/>
      <c r="KMC111" s="250"/>
      <c r="KMD111" s="250"/>
      <c r="KME111" s="250"/>
      <c r="KMF111" s="250"/>
      <c r="KMG111" s="250"/>
      <c r="KMH111" s="250"/>
      <c r="KMI111" s="250"/>
      <c r="KMJ111" s="250"/>
      <c r="KMK111" s="250"/>
      <c r="KML111" s="250"/>
      <c r="KMM111" s="250"/>
      <c r="KMN111" s="250"/>
      <c r="KMO111" s="250"/>
      <c r="KMP111" s="250"/>
      <c r="KMQ111" s="250"/>
      <c r="KMR111" s="250"/>
      <c r="KMS111" s="250"/>
      <c r="KMT111" s="250"/>
      <c r="KMU111" s="250"/>
      <c r="KMV111" s="250"/>
      <c r="KMW111" s="250"/>
      <c r="KMX111" s="250"/>
      <c r="KMY111" s="250"/>
      <c r="KMZ111" s="250"/>
      <c r="KNA111" s="250"/>
      <c r="KNB111" s="250"/>
      <c r="KNC111" s="250"/>
      <c r="KND111" s="250"/>
      <c r="KNE111" s="250"/>
      <c r="KNF111" s="250"/>
      <c r="KNG111" s="250"/>
      <c r="KNH111" s="250"/>
      <c r="KNI111" s="250"/>
      <c r="KNJ111" s="250"/>
      <c r="KNK111" s="250"/>
      <c r="KNL111" s="250"/>
      <c r="KNM111" s="250"/>
      <c r="KNN111" s="250"/>
      <c r="KNO111" s="250"/>
      <c r="KNP111" s="250"/>
      <c r="KNQ111" s="250"/>
      <c r="KNR111" s="250"/>
      <c r="KNS111" s="250"/>
      <c r="KNT111" s="250"/>
      <c r="KNU111" s="250"/>
      <c r="KNV111" s="250"/>
      <c r="KNW111" s="250"/>
      <c r="KNX111" s="250"/>
      <c r="KNY111" s="250"/>
      <c r="KNZ111" s="250"/>
      <c r="KOA111" s="250"/>
      <c r="KOB111" s="250"/>
      <c r="KOC111" s="250"/>
      <c r="KOD111" s="250"/>
      <c r="KOE111" s="250"/>
      <c r="KOF111" s="250"/>
      <c r="KOG111" s="250"/>
      <c r="KOH111" s="250"/>
      <c r="KOI111" s="250"/>
      <c r="KOJ111" s="250"/>
      <c r="KOK111" s="250"/>
      <c r="KOL111" s="250"/>
      <c r="KOM111" s="250"/>
      <c r="KON111" s="250"/>
      <c r="KOO111" s="250"/>
      <c r="KOP111" s="250"/>
      <c r="KOQ111" s="250"/>
      <c r="KOR111" s="250"/>
      <c r="KOS111" s="250"/>
      <c r="KOT111" s="250"/>
      <c r="KOU111" s="250"/>
      <c r="KOV111" s="250"/>
      <c r="KOW111" s="250"/>
      <c r="KOX111" s="250"/>
      <c r="KOY111" s="250"/>
      <c r="KOZ111" s="250"/>
      <c r="KPA111" s="250"/>
      <c r="KPB111" s="250"/>
      <c r="KPC111" s="250"/>
      <c r="KPD111" s="250"/>
      <c r="KPE111" s="250"/>
      <c r="KPF111" s="250"/>
      <c r="KPG111" s="250"/>
      <c r="KPH111" s="250"/>
      <c r="KPI111" s="250"/>
      <c r="KPJ111" s="250"/>
      <c r="KPK111" s="250"/>
      <c r="KPL111" s="250"/>
      <c r="KPM111" s="250"/>
      <c r="KPN111" s="250"/>
      <c r="KPO111" s="250"/>
      <c r="KPP111" s="250"/>
      <c r="KPQ111" s="250"/>
      <c r="KPR111" s="250"/>
      <c r="KPS111" s="250"/>
      <c r="KPT111" s="250"/>
      <c r="KPU111" s="250"/>
      <c r="KPV111" s="250"/>
      <c r="KPW111" s="250"/>
      <c r="KPX111" s="250"/>
      <c r="KPY111" s="250"/>
      <c r="KPZ111" s="250"/>
      <c r="KQA111" s="250"/>
      <c r="KQB111" s="250"/>
      <c r="KQC111" s="250"/>
      <c r="KQD111" s="250"/>
      <c r="KQE111" s="250"/>
      <c r="KQF111" s="250"/>
      <c r="KQG111" s="250"/>
      <c r="KQH111" s="250"/>
      <c r="KQI111" s="250"/>
      <c r="KQJ111" s="250"/>
      <c r="KQK111" s="250"/>
      <c r="KQL111" s="250"/>
      <c r="KQM111" s="250"/>
      <c r="KQN111" s="250"/>
      <c r="KQO111" s="250"/>
      <c r="KQP111" s="250"/>
      <c r="KQQ111" s="250"/>
      <c r="KQR111" s="250"/>
      <c r="KQS111" s="250"/>
      <c r="KQT111" s="250"/>
      <c r="KQU111" s="250"/>
      <c r="KQV111" s="250"/>
      <c r="KQW111" s="250"/>
      <c r="KQX111" s="250"/>
      <c r="KQY111" s="250"/>
      <c r="KQZ111" s="250"/>
      <c r="KRA111" s="250"/>
      <c r="KRB111" s="250"/>
      <c r="KRC111" s="250"/>
      <c r="KRD111" s="250"/>
      <c r="KRE111" s="250"/>
      <c r="KRF111" s="250"/>
      <c r="KRG111" s="250"/>
      <c r="KRH111" s="250"/>
      <c r="KRI111" s="250"/>
      <c r="KRJ111" s="250"/>
      <c r="KRK111" s="250"/>
      <c r="KRL111" s="250"/>
      <c r="KRM111" s="250"/>
      <c r="KRN111" s="250"/>
      <c r="KRO111" s="250"/>
      <c r="KRP111" s="250"/>
      <c r="KRQ111" s="250"/>
      <c r="KRR111" s="250"/>
      <c r="KRS111" s="250"/>
      <c r="KRT111" s="250"/>
      <c r="KRU111" s="250"/>
      <c r="KRV111" s="250"/>
      <c r="KRW111" s="250"/>
      <c r="KRX111" s="250"/>
      <c r="KRY111" s="250"/>
      <c r="KRZ111" s="250"/>
      <c r="KSA111" s="250"/>
      <c r="KSB111" s="250"/>
      <c r="KSC111" s="250"/>
      <c r="KSD111" s="250"/>
      <c r="KSE111" s="250"/>
      <c r="KSF111" s="250"/>
      <c r="KSG111" s="250"/>
      <c r="KSH111" s="250"/>
      <c r="KSI111" s="250"/>
      <c r="KSJ111" s="250"/>
      <c r="KSK111" s="250"/>
      <c r="KSL111" s="250"/>
      <c r="KSM111" s="250"/>
      <c r="KSN111" s="250"/>
      <c r="KSO111" s="250"/>
      <c r="KSP111" s="250"/>
      <c r="KSQ111" s="250"/>
      <c r="KSR111" s="250"/>
      <c r="KSS111" s="250"/>
      <c r="KST111" s="250"/>
      <c r="KSU111" s="250"/>
      <c r="KSV111" s="250"/>
      <c r="KSW111" s="250"/>
      <c r="KSX111" s="250"/>
      <c r="KSY111" s="250"/>
      <c r="KSZ111" s="250"/>
      <c r="KTA111" s="250"/>
      <c r="KTB111" s="250"/>
      <c r="KTC111" s="250"/>
      <c r="KTD111" s="250"/>
      <c r="KTE111" s="250"/>
      <c r="KTF111" s="250"/>
      <c r="KTG111" s="250"/>
      <c r="KTH111" s="250"/>
      <c r="KTI111" s="250"/>
      <c r="KTJ111" s="250"/>
      <c r="KTK111" s="250"/>
      <c r="KTL111" s="250"/>
      <c r="KTM111" s="250"/>
      <c r="KTN111" s="250"/>
      <c r="KTO111" s="250"/>
      <c r="KTP111" s="250"/>
      <c r="KTQ111" s="250"/>
      <c r="KTR111" s="250"/>
      <c r="KTS111" s="250"/>
      <c r="KTT111" s="250"/>
      <c r="KTU111" s="250"/>
      <c r="KTV111" s="250"/>
      <c r="KTW111" s="250"/>
      <c r="KTX111" s="250"/>
      <c r="KTY111" s="250"/>
      <c r="KTZ111" s="250"/>
      <c r="KUA111" s="250"/>
      <c r="KUB111" s="250"/>
      <c r="KUC111" s="250"/>
      <c r="KUD111" s="250"/>
      <c r="KUE111" s="250"/>
      <c r="KUF111" s="250"/>
      <c r="KUG111" s="250"/>
      <c r="KUH111" s="250"/>
      <c r="KUI111" s="250"/>
      <c r="KUJ111" s="250"/>
      <c r="KUK111" s="250"/>
      <c r="KUL111" s="250"/>
      <c r="KUM111" s="250"/>
      <c r="KUN111" s="250"/>
      <c r="KUO111" s="250"/>
      <c r="KUP111" s="250"/>
      <c r="KUQ111" s="250"/>
      <c r="KUR111" s="250"/>
      <c r="KUS111" s="250"/>
      <c r="KUT111" s="250"/>
      <c r="KUU111" s="250"/>
      <c r="KUV111" s="250"/>
      <c r="KUW111" s="250"/>
      <c r="KUX111" s="250"/>
      <c r="KUY111" s="250"/>
      <c r="KUZ111" s="250"/>
      <c r="KVA111" s="250"/>
      <c r="KVB111" s="250"/>
      <c r="KVC111" s="250"/>
      <c r="KVD111" s="250"/>
      <c r="KVE111" s="250"/>
      <c r="KVF111" s="250"/>
      <c r="KVG111" s="250"/>
      <c r="KVH111" s="250"/>
      <c r="KVI111" s="250"/>
      <c r="KVJ111" s="250"/>
      <c r="KVK111" s="250"/>
      <c r="KVL111" s="250"/>
      <c r="KVM111" s="250"/>
      <c r="KVN111" s="250"/>
      <c r="KVO111" s="250"/>
      <c r="KVP111" s="250"/>
      <c r="KVQ111" s="250"/>
      <c r="KVR111" s="250"/>
      <c r="KVS111" s="250"/>
      <c r="KVT111" s="250"/>
      <c r="KVU111" s="250"/>
      <c r="KVV111" s="250"/>
      <c r="KVW111" s="250"/>
      <c r="KVX111" s="250"/>
      <c r="KVY111" s="250"/>
      <c r="KVZ111" s="250"/>
      <c r="KWA111" s="250"/>
      <c r="KWB111" s="250"/>
      <c r="KWC111" s="250"/>
      <c r="KWD111" s="250"/>
      <c r="KWE111" s="250"/>
      <c r="KWF111" s="250"/>
      <c r="KWG111" s="250"/>
      <c r="KWH111" s="250"/>
      <c r="KWI111" s="250"/>
      <c r="KWJ111" s="250"/>
      <c r="KWK111" s="250"/>
      <c r="KWL111" s="250"/>
      <c r="KWM111" s="250"/>
      <c r="KWN111" s="250"/>
      <c r="KWO111" s="250"/>
      <c r="KWP111" s="250"/>
      <c r="KWQ111" s="250"/>
      <c r="KWR111" s="250"/>
      <c r="KWS111" s="250"/>
      <c r="KWT111" s="250"/>
      <c r="KWU111" s="250"/>
      <c r="KWV111" s="250"/>
      <c r="KWW111" s="250"/>
      <c r="KWX111" s="250"/>
      <c r="KWY111" s="250"/>
      <c r="KWZ111" s="250"/>
      <c r="KXA111" s="250"/>
      <c r="KXB111" s="250"/>
      <c r="KXC111" s="250"/>
      <c r="KXD111" s="250"/>
      <c r="KXE111" s="250"/>
      <c r="KXF111" s="250"/>
      <c r="KXG111" s="250"/>
      <c r="KXH111" s="250"/>
      <c r="KXI111" s="250"/>
      <c r="KXJ111" s="250"/>
      <c r="KXK111" s="250"/>
      <c r="KXL111" s="250"/>
      <c r="KXM111" s="250"/>
      <c r="KXN111" s="250"/>
      <c r="KXO111" s="250"/>
      <c r="KXP111" s="250"/>
      <c r="KXQ111" s="250"/>
      <c r="KXR111" s="250"/>
      <c r="KXS111" s="250"/>
      <c r="KXT111" s="250"/>
      <c r="KXU111" s="250"/>
      <c r="KXV111" s="250"/>
      <c r="KXW111" s="250"/>
      <c r="KXX111" s="250"/>
      <c r="KXY111" s="250"/>
      <c r="KXZ111" s="250"/>
      <c r="KYA111" s="250"/>
      <c r="KYB111" s="250"/>
      <c r="KYC111" s="250"/>
      <c r="KYD111" s="250"/>
      <c r="KYE111" s="250"/>
      <c r="KYF111" s="250"/>
      <c r="KYG111" s="250"/>
      <c r="KYH111" s="250"/>
      <c r="KYI111" s="250"/>
      <c r="KYJ111" s="250"/>
      <c r="KYK111" s="250"/>
      <c r="KYL111" s="250"/>
      <c r="KYM111" s="250"/>
      <c r="KYN111" s="250"/>
      <c r="KYO111" s="250"/>
      <c r="KYP111" s="250"/>
      <c r="KYQ111" s="250"/>
      <c r="KYR111" s="250"/>
      <c r="KYS111" s="250"/>
      <c r="KYT111" s="250"/>
      <c r="KYU111" s="250"/>
      <c r="KYV111" s="250"/>
      <c r="KYW111" s="250"/>
      <c r="KYX111" s="250"/>
      <c r="KYY111" s="250"/>
      <c r="KYZ111" s="250"/>
      <c r="KZA111" s="250"/>
      <c r="KZB111" s="250"/>
      <c r="KZC111" s="250"/>
      <c r="KZD111" s="250"/>
      <c r="KZE111" s="250"/>
      <c r="KZF111" s="250"/>
      <c r="KZG111" s="250"/>
      <c r="KZH111" s="250"/>
      <c r="KZI111" s="250"/>
      <c r="KZJ111" s="250"/>
      <c r="KZK111" s="250"/>
      <c r="KZL111" s="250"/>
      <c r="KZM111" s="250"/>
      <c r="KZN111" s="250"/>
      <c r="KZO111" s="250"/>
      <c r="KZP111" s="250"/>
      <c r="KZQ111" s="250"/>
      <c r="KZR111" s="250"/>
      <c r="KZS111" s="250"/>
      <c r="KZT111" s="250"/>
      <c r="KZU111" s="250"/>
      <c r="KZV111" s="250"/>
      <c r="KZW111" s="250"/>
      <c r="KZX111" s="250"/>
      <c r="KZY111" s="250"/>
      <c r="KZZ111" s="250"/>
      <c r="LAA111" s="250"/>
      <c r="LAB111" s="250"/>
      <c r="LAC111" s="250"/>
      <c r="LAD111" s="250"/>
      <c r="LAE111" s="250"/>
      <c r="LAF111" s="250"/>
      <c r="LAG111" s="250"/>
      <c r="LAH111" s="250"/>
      <c r="LAI111" s="250"/>
      <c r="LAJ111" s="250"/>
      <c r="LAK111" s="250"/>
      <c r="LAL111" s="250"/>
      <c r="LAM111" s="250"/>
      <c r="LAN111" s="250"/>
      <c r="LAO111" s="250"/>
      <c r="LAP111" s="250"/>
      <c r="LAQ111" s="250"/>
      <c r="LAR111" s="250"/>
      <c r="LAS111" s="250"/>
      <c r="LAT111" s="250"/>
      <c r="LAU111" s="250"/>
      <c r="LAV111" s="250"/>
      <c r="LAW111" s="250"/>
      <c r="LAX111" s="250"/>
      <c r="LAY111" s="250"/>
      <c r="LAZ111" s="250"/>
      <c r="LBA111" s="250"/>
      <c r="LBB111" s="250"/>
      <c r="LBC111" s="250"/>
      <c r="LBD111" s="250"/>
      <c r="LBE111" s="250"/>
      <c r="LBF111" s="250"/>
      <c r="LBG111" s="250"/>
      <c r="LBH111" s="250"/>
      <c r="LBI111" s="250"/>
      <c r="LBJ111" s="250"/>
      <c r="LBK111" s="250"/>
      <c r="LBL111" s="250"/>
      <c r="LBM111" s="250"/>
      <c r="LBN111" s="250"/>
      <c r="LBO111" s="250"/>
      <c r="LBP111" s="250"/>
      <c r="LBQ111" s="250"/>
      <c r="LBR111" s="250"/>
      <c r="LBS111" s="250"/>
      <c r="LBT111" s="250"/>
      <c r="LBU111" s="250"/>
      <c r="LBV111" s="250"/>
      <c r="LBW111" s="250"/>
      <c r="LBX111" s="250"/>
      <c r="LBY111" s="250"/>
      <c r="LBZ111" s="250"/>
      <c r="LCA111" s="250"/>
      <c r="LCB111" s="250"/>
      <c r="LCC111" s="250"/>
      <c r="LCD111" s="250"/>
      <c r="LCE111" s="250"/>
      <c r="LCF111" s="250"/>
      <c r="LCG111" s="250"/>
      <c r="LCH111" s="250"/>
      <c r="LCI111" s="250"/>
      <c r="LCJ111" s="250"/>
      <c r="LCK111" s="250"/>
      <c r="LCL111" s="250"/>
      <c r="LCM111" s="250"/>
      <c r="LCN111" s="250"/>
      <c r="LCO111" s="250"/>
      <c r="LCP111" s="250"/>
      <c r="LCQ111" s="250"/>
      <c r="LCR111" s="250"/>
      <c r="LCS111" s="250"/>
      <c r="LCT111" s="250"/>
      <c r="LCU111" s="250"/>
      <c r="LCV111" s="250"/>
      <c r="LCW111" s="250"/>
      <c r="LCX111" s="250"/>
      <c r="LCY111" s="250"/>
      <c r="LCZ111" s="250"/>
      <c r="LDA111" s="250"/>
      <c r="LDB111" s="250"/>
      <c r="LDC111" s="250"/>
      <c r="LDD111" s="250"/>
      <c r="LDE111" s="250"/>
      <c r="LDF111" s="250"/>
      <c r="LDG111" s="250"/>
      <c r="LDH111" s="250"/>
      <c r="LDI111" s="250"/>
      <c r="LDJ111" s="250"/>
      <c r="LDK111" s="250"/>
      <c r="LDL111" s="250"/>
      <c r="LDM111" s="250"/>
      <c r="LDN111" s="250"/>
      <c r="LDO111" s="250"/>
      <c r="LDP111" s="250"/>
      <c r="LDQ111" s="250"/>
      <c r="LDR111" s="250"/>
      <c r="LDS111" s="250"/>
      <c r="LDT111" s="250"/>
      <c r="LDU111" s="250"/>
      <c r="LDV111" s="250"/>
      <c r="LDW111" s="250"/>
      <c r="LDX111" s="250"/>
      <c r="LDY111" s="250"/>
      <c r="LDZ111" s="250"/>
      <c r="LEA111" s="250"/>
      <c r="LEB111" s="250"/>
      <c r="LEC111" s="250"/>
      <c r="LED111" s="250"/>
      <c r="LEE111" s="250"/>
      <c r="LEF111" s="250"/>
      <c r="LEG111" s="250"/>
      <c r="LEH111" s="250"/>
      <c r="LEI111" s="250"/>
      <c r="LEJ111" s="250"/>
      <c r="LEK111" s="250"/>
      <c r="LEL111" s="250"/>
      <c r="LEM111" s="250"/>
      <c r="LEN111" s="250"/>
      <c r="LEO111" s="250"/>
      <c r="LEP111" s="250"/>
      <c r="LEQ111" s="250"/>
      <c r="LER111" s="250"/>
      <c r="LES111" s="250"/>
      <c r="LET111" s="250"/>
      <c r="LEU111" s="250"/>
      <c r="LEV111" s="250"/>
      <c r="LEW111" s="250"/>
      <c r="LEX111" s="250"/>
      <c r="LEY111" s="250"/>
      <c r="LEZ111" s="250"/>
      <c r="LFA111" s="250"/>
      <c r="LFB111" s="250"/>
      <c r="LFC111" s="250"/>
      <c r="LFD111" s="250"/>
      <c r="LFE111" s="250"/>
      <c r="LFF111" s="250"/>
      <c r="LFG111" s="250"/>
      <c r="LFH111" s="250"/>
      <c r="LFI111" s="250"/>
      <c r="LFJ111" s="250"/>
      <c r="LFK111" s="250"/>
      <c r="LFL111" s="250"/>
      <c r="LFM111" s="250"/>
      <c r="LFN111" s="250"/>
      <c r="LFO111" s="250"/>
      <c r="LFP111" s="250"/>
      <c r="LFQ111" s="250"/>
      <c r="LFR111" s="250"/>
      <c r="LFS111" s="250"/>
      <c r="LFT111" s="250"/>
      <c r="LFU111" s="250"/>
      <c r="LFV111" s="250"/>
      <c r="LFW111" s="250"/>
      <c r="LFX111" s="250"/>
      <c r="LFY111" s="250"/>
      <c r="LFZ111" s="250"/>
      <c r="LGA111" s="250"/>
      <c r="LGB111" s="250"/>
      <c r="LGC111" s="250"/>
      <c r="LGD111" s="250"/>
      <c r="LGE111" s="250"/>
      <c r="LGF111" s="250"/>
      <c r="LGG111" s="250"/>
      <c r="LGH111" s="250"/>
      <c r="LGI111" s="250"/>
      <c r="LGJ111" s="250"/>
      <c r="LGK111" s="250"/>
      <c r="LGL111" s="250"/>
      <c r="LGM111" s="250"/>
      <c r="LGN111" s="250"/>
      <c r="LGO111" s="250"/>
      <c r="LGP111" s="250"/>
      <c r="LGQ111" s="250"/>
      <c r="LGR111" s="250"/>
      <c r="LGS111" s="250"/>
      <c r="LGT111" s="250"/>
      <c r="LGU111" s="250"/>
      <c r="LGV111" s="250"/>
      <c r="LGW111" s="250"/>
      <c r="LGX111" s="250"/>
      <c r="LGY111" s="250"/>
      <c r="LGZ111" s="250"/>
      <c r="LHA111" s="250"/>
      <c r="LHB111" s="250"/>
      <c r="LHC111" s="250"/>
      <c r="LHD111" s="250"/>
      <c r="LHE111" s="250"/>
      <c r="LHF111" s="250"/>
      <c r="LHG111" s="250"/>
      <c r="LHH111" s="250"/>
      <c r="LHI111" s="250"/>
      <c r="LHJ111" s="250"/>
      <c r="LHK111" s="250"/>
      <c r="LHL111" s="250"/>
      <c r="LHM111" s="250"/>
      <c r="LHN111" s="250"/>
      <c r="LHO111" s="250"/>
      <c r="LHP111" s="250"/>
      <c r="LHQ111" s="250"/>
      <c r="LHR111" s="250"/>
      <c r="LHS111" s="250"/>
      <c r="LHT111" s="250"/>
      <c r="LHU111" s="250"/>
      <c r="LHV111" s="250"/>
      <c r="LHW111" s="250"/>
      <c r="LHX111" s="250"/>
      <c r="LHY111" s="250"/>
      <c r="LHZ111" s="250"/>
      <c r="LIA111" s="250"/>
      <c r="LIB111" s="250"/>
      <c r="LIC111" s="250"/>
      <c r="LID111" s="250"/>
      <c r="LIE111" s="250"/>
      <c r="LIF111" s="250"/>
      <c r="LIG111" s="250"/>
      <c r="LIH111" s="250"/>
      <c r="LII111" s="250"/>
      <c r="LIJ111" s="250"/>
      <c r="LIK111" s="250"/>
      <c r="LIL111" s="250"/>
      <c r="LIM111" s="250"/>
      <c r="LIN111" s="250"/>
      <c r="LIO111" s="250"/>
      <c r="LIP111" s="250"/>
      <c r="LIQ111" s="250"/>
      <c r="LIR111" s="250"/>
      <c r="LIS111" s="250"/>
      <c r="LIT111" s="250"/>
      <c r="LIU111" s="250"/>
      <c r="LIV111" s="250"/>
      <c r="LIW111" s="250"/>
      <c r="LIX111" s="250"/>
      <c r="LIY111" s="250"/>
      <c r="LIZ111" s="250"/>
      <c r="LJA111" s="250"/>
      <c r="LJB111" s="250"/>
      <c r="LJC111" s="250"/>
      <c r="LJD111" s="250"/>
      <c r="LJE111" s="250"/>
      <c r="LJF111" s="250"/>
      <c r="LJG111" s="250"/>
      <c r="LJH111" s="250"/>
      <c r="LJI111" s="250"/>
      <c r="LJJ111" s="250"/>
      <c r="LJK111" s="250"/>
      <c r="LJL111" s="250"/>
      <c r="LJM111" s="250"/>
      <c r="LJN111" s="250"/>
      <c r="LJO111" s="250"/>
      <c r="LJP111" s="250"/>
      <c r="LJQ111" s="250"/>
      <c r="LJR111" s="250"/>
      <c r="LJS111" s="250"/>
      <c r="LJT111" s="250"/>
      <c r="LJU111" s="250"/>
      <c r="LJV111" s="250"/>
      <c r="LJW111" s="250"/>
      <c r="LJX111" s="250"/>
      <c r="LJY111" s="250"/>
      <c r="LJZ111" s="250"/>
      <c r="LKA111" s="250"/>
      <c r="LKB111" s="250"/>
      <c r="LKC111" s="250"/>
      <c r="LKD111" s="250"/>
      <c r="LKE111" s="250"/>
      <c r="LKF111" s="250"/>
      <c r="LKG111" s="250"/>
      <c r="LKH111" s="250"/>
      <c r="LKI111" s="250"/>
      <c r="LKJ111" s="250"/>
      <c r="LKK111" s="250"/>
      <c r="LKL111" s="250"/>
      <c r="LKM111" s="250"/>
      <c r="LKN111" s="250"/>
      <c r="LKO111" s="250"/>
      <c r="LKP111" s="250"/>
      <c r="LKQ111" s="250"/>
      <c r="LKR111" s="250"/>
      <c r="LKS111" s="250"/>
      <c r="LKT111" s="250"/>
      <c r="LKU111" s="250"/>
      <c r="LKV111" s="250"/>
      <c r="LKW111" s="250"/>
      <c r="LKX111" s="250"/>
      <c r="LKY111" s="250"/>
      <c r="LKZ111" s="250"/>
      <c r="LLA111" s="250"/>
      <c r="LLB111" s="250"/>
      <c r="LLC111" s="250"/>
      <c r="LLD111" s="250"/>
      <c r="LLE111" s="250"/>
      <c r="LLF111" s="250"/>
      <c r="LLG111" s="250"/>
      <c r="LLH111" s="250"/>
      <c r="LLI111" s="250"/>
      <c r="LLJ111" s="250"/>
      <c r="LLK111" s="250"/>
      <c r="LLL111" s="250"/>
      <c r="LLM111" s="250"/>
      <c r="LLN111" s="250"/>
      <c r="LLO111" s="250"/>
      <c r="LLP111" s="250"/>
      <c r="LLQ111" s="250"/>
      <c r="LLR111" s="250"/>
      <c r="LLS111" s="250"/>
      <c r="LLT111" s="250"/>
      <c r="LLU111" s="250"/>
      <c r="LLV111" s="250"/>
      <c r="LLW111" s="250"/>
      <c r="LLX111" s="250"/>
      <c r="LLY111" s="250"/>
      <c r="LLZ111" s="250"/>
      <c r="LMA111" s="250"/>
      <c r="LMB111" s="250"/>
      <c r="LMC111" s="250"/>
      <c r="LMD111" s="250"/>
      <c r="LME111" s="250"/>
      <c r="LMF111" s="250"/>
      <c r="LMG111" s="250"/>
      <c r="LMH111" s="250"/>
      <c r="LMI111" s="250"/>
      <c r="LMJ111" s="250"/>
      <c r="LMK111" s="250"/>
      <c r="LML111" s="250"/>
      <c r="LMM111" s="250"/>
      <c r="LMN111" s="250"/>
      <c r="LMO111" s="250"/>
      <c r="LMP111" s="250"/>
      <c r="LMQ111" s="250"/>
      <c r="LMR111" s="250"/>
      <c r="LMS111" s="250"/>
      <c r="LMT111" s="250"/>
      <c r="LMU111" s="250"/>
      <c r="LMV111" s="250"/>
      <c r="LMW111" s="250"/>
      <c r="LMX111" s="250"/>
      <c r="LMY111" s="250"/>
      <c r="LMZ111" s="250"/>
      <c r="LNA111" s="250"/>
      <c r="LNB111" s="250"/>
      <c r="LNC111" s="250"/>
      <c r="LND111" s="250"/>
      <c r="LNE111" s="250"/>
      <c r="LNF111" s="250"/>
      <c r="LNG111" s="250"/>
      <c r="LNH111" s="250"/>
      <c r="LNI111" s="250"/>
      <c r="LNJ111" s="250"/>
      <c r="LNK111" s="250"/>
      <c r="LNL111" s="250"/>
      <c r="LNM111" s="250"/>
      <c r="LNN111" s="250"/>
      <c r="LNO111" s="250"/>
      <c r="LNP111" s="250"/>
      <c r="LNQ111" s="250"/>
      <c r="LNR111" s="250"/>
      <c r="LNS111" s="250"/>
      <c r="LNT111" s="250"/>
      <c r="LNU111" s="250"/>
      <c r="LNV111" s="250"/>
      <c r="LNW111" s="250"/>
      <c r="LNX111" s="250"/>
      <c r="LNY111" s="250"/>
      <c r="LNZ111" s="250"/>
      <c r="LOA111" s="250"/>
      <c r="LOB111" s="250"/>
      <c r="LOC111" s="250"/>
      <c r="LOD111" s="250"/>
      <c r="LOE111" s="250"/>
      <c r="LOF111" s="250"/>
      <c r="LOG111" s="250"/>
      <c r="LOH111" s="250"/>
      <c r="LOI111" s="250"/>
      <c r="LOJ111" s="250"/>
      <c r="LOK111" s="250"/>
      <c r="LOL111" s="250"/>
      <c r="LOM111" s="250"/>
      <c r="LON111" s="250"/>
      <c r="LOO111" s="250"/>
      <c r="LOP111" s="250"/>
      <c r="LOQ111" s="250"/>
      <c r="LOR111" s="250"/>
      <c r="LOS111" s="250"/>
      <c r="LOT111" s="250"/>
      <c r="LOU111" s="250"/>
      <c r="LOV111" s="250"/>
      <c r="LOW111" s="250"/>
      <c r="LOX111" s="250"/>
      <c r="LOY111" s="250"/>
      <c r="LOZ111" s="250"/>
      <c r="LPA111" s="250"/>
      <c r="LPB111" s="250"/>
      <c r="LPC111" s="250"/>
      <c r="LPD111" s="250"/>
      <c r="LPE111" s="250"/>
      <c r="LPF111" s="250"/>
      <c r="LPG111" s="250"/>
      <c r="LPH111" s="250"/>
      <c r="LPI111" s="250"/>
      <c r="LPJ111" s="250"/>
      <c r="LPK111" s="250"/>
      <c r="LPL111" s="250"/>
      <c r="LPM111" s="250"/>
      <c r="LPN111" s="250"/>
      <c r="LPO111" s="250"/>
      <c r="LPP111" s="250"/>
      <c r="LPQ111" s="250"/>
      <c r="LPR111" s="250"/>
      <c r="LPS111" s="250"/>
      <c r="LPT111" s="250"/>
      <c r="LPU111" s="250"/>
      <c r="LPV111" s="250"/>
      <c r="LPW111" s="250"/>
      <c r="LPX111" s="250"/>
      <c r="LPY111" s="250"/>
      <c r="LPZ111" s="250"/>
      <c r="LQA111" s="250"/>
      <c r="LQB111" s="250"/>
      <c r="LQC111" s="250"/>
      <c r="LQD111" s="250"/>
      <c r="LQE111" s="250"/>
      <c r="LQF111" s="250"/>
      <c r="LQG111" s="250"/>
      <c r="LQH111" s="250"/>
      <c r="LQI111" s="250"/>
      <c r="LQJ111" s="250"/>
      <c r="LQK111" s="250"/>
      <c r="LQL111" s="250"/>
      <c r="LQM111" s="250"/>
      <c r="LQN111" s="250"/>
      <c r="LQO111" s="250"/>
      <c r="LQP111" s="250"/>
      <c r="LQQ111" s="250"/>
      <c r="LQR111" s="250"/>
      <c r="LQS111" s="250"/>
      <c r="LQT111" s="250"/>
      <c r="LQU111" s="250"/>
      <c r="LQV111" s="250"/>
      <c r="LQW111" s="250"/>
      <c r="LQX111" s="250"/>
      <c r="LQY111" s="250"/>
      <c r="LQZ111" s="250"/>
      <c r="LRA111" s="250"/>
      <c r="LRB111" s="250"/>
      <c r="LRC111" s="250"/>
      <c r="LRD111" s="250"/>
      <c r="LRE111" s="250"/>
      <c r="LRF111" s="250"/>
      <c r="LRG111" s="250"/>
      <c r="LRH111" s="250"/>
      <c r="LRI111" s="250"/>
      <c r="LRJ111" s="250"/>
      <c r="LRK111" s="250"/>
      <c r="LRL111" s="250"/>
      <c r="LRM111" s="250"/>
      <c r="LRN111" s="250"/>
      <c r="LRO111" s="250"/>
      <c r="LRP111" s="250"/>
      <c r="LRQ111" s="250"/>
      <c r="LRR111" s="250"/>
      <c r="LRS111" s="250"/>
      <c r="LRT111" s="250"/>
      <c r="LRU111" s="250"/>
      <c r="LRV111" s="250"/>
      <c r="LRW111" s="250"/>
      <c r="LRX111" s="250"/>
      <c r="LRY111" s="250"/>
      <c r="LRZ111" s="250"/>
      <c r="LSA111" s="250"/>
      <c r="LSB111" s="250"/>
      <c r="LSC111" s="250"/>
      <c r="LSD111" s="250"/>
      <c r="LSE111" s="250"/>
      <c r="LSF111" s="250"/>
      <c r="LSG111" s="250"/>
      <c r="LSH111" s="250"/>
      <c r="LSI111" s="250"/>
      <c r="LSJ111" s="250"/>
      <c r="LSK111" s="250"/>
      <c r="LSL111" s="250"/>
      <c r="LSM111" s="250"/>
      <c r="LSN111" s="250"/>
      <c r="LSO111" s="250"/>
      <c r="LSP111" s="250"/>
      <c r="LSQ111" s="250"/>
      <c r="LSR111" s="250"/>
      <c r="LSS111" s="250"/>
      <c r="LST111" s="250"/>
      <c r="LSU111" s="250"/>
      <c r="LSV111" s="250"/>
      <c r="LSW111" s="250"/>
      <c r="LSX111" s="250"/>
      <c r="LSY111" s="250"/>
      <c r="LSZ111" s="250"/>
      <c r="LTA111" s="250"/>
      <c r="LTB111" s="250"/>
      <c r="LTC111" s="250"/>
      <c r="LTD111" s="250"/>
      <c r="LTE111" s="250"/>
      <c r="LTF111" s="250"/>
      <c r="LTG111" s="250"/>
      <c r="LTH111" s="250"/>
      <c r="LTI111" s="250"/>
      <c r="LTJ111" s="250"/>
      <c r="LTK111" s="250"/>
      <c r="LTL111" s="250"/>
      <c r="LTM111" s="250"/>
      <c r="LTN111" s="250"/>
      <c r="LTO111" s="250"/>
      <c r="LTP111" s="250"/>
      <c r="LTQ111" s="250"/>
      <c r="LTR111" s="250"/>
      <c r="LTS111" s="250"/>
      <c r="LTT111" s="250"/>
      <c r="LTU111" s="250"/>
      <c r="LTV111" s="250"/>
      <c r="LTW111" s="250"/>
      <c r="LTX111" s="250"/>
      <c r="LTY111" s="250"/>
      <c r="LTZ111" s="250"/>
      <c r="LUA111" s="250"/>
      <c r="LUB111" s="250"/>
      <c r="LUC111" s="250"/>
      <c r="LUD111" s="250"/>
      <c r="LUE111" s="250"/>
      <c r="LUF111" s="250"/>
      <c r="LUG111" s="250"/>
      <c r="LUH111" s="250"/>
      <c r="LUI111" s="250"/>
      <c r="LUJ111" s="250"/>
      <c r="LUK111" s="250"/>
      <c r="LUL111" s="250"/>
      <c r="LUM111" s="250"/>
      <c r="LUN111" s="250"/>
      <c r="LUO111" s="250"/>
      <c r="LUP111" s="250"/>
      <c r="LUQ111" s="250"/>
      <c r="LUR111" s="250"/>
      <c r="LUS111" s="250"/>
      <c r="LUT111" s="250"/>
      <c r="LUU111" s="250"/>
      <c r="LUV111" s="250"/>
      <c r="LUW111" s="250"/>
      <c r="LUX111" s="250"/>
      <c r="LUY111" s="250"/>
      <c r="LUZ111" s="250"/>
      <c r="LVA111" s="250"/>
      <c r="LVB111" s="250"/>
      <c r="LVC111" s="250"/>
      <c r="LVD111" s="250"/>
      <c r="LVE111" s="250"/>
      <c r="LVF111" s="250"/>
      <c r="LVG111" s="250"/>
      <c r="LVH111" s="250"/>
      <c r="LVI111" s="250"/>
      <c r="LVJ111" s="250"/>
      <c r="LVK111" s="250"/>
      <c r="LVL111" s="250"/>
      <c r="LVM111" s="250"/>
      <c r="LVN111" s="250"/>
      <c r="LVO111" s="250"/>
      <c r="LVP111" s="250"/>
      <c r="LVQ111" s="250"/>
      <c r="LVR111" s="250"/>
      <c r="LVS111" s="250"/>
      <c r="LVT111" s="250"/>
      <c r="LVU111" s="250"/>
      <c r="LVV111" s="250"/>
      <c r="LVW111" s="250"/>
      <c r="LVX111" s="250"/>
      <c r="LVY111" s="250"/>
      <c r="LVZ111" s="250"/>
      <c r="LWA111" s="250"/>
      <c r="LWB111" s="250"/>
      <c r="LWC111" s="250"/>
      <c r="LWD111" s="250"/>
      <c r="LWE111" s="250"/>
      <c r="LWF111" s="250"/>
      <c r="LWG111" s="250"/>
      <c r="LWH111" s="250"/>
      <c r="LWI111" s="250"/>
      <c r="LWJ111" s="250"/>
      <c r="LWK111" s="250"/>
      <c r="LWL111" s="250"/>
      <c r="LWM111" s="250"/>
      <c r="LWN111" s="250"/>
      <c r="LWO111" s="250"/>
      <c r="LWP111" s="250"/>
      <c r="LWQ111" s="250"/>
      <c r="LWR111" s="250"/>
      <c r="LWS111" s="250"/>
      <c r="LWT111" s="250"/>
      <c r="LWU111" s="250"/>
      <c r="LWV111" s="250"/>
      <c r="LWW111" s="250"/>
      <c r="LWX111" s="250"/>
      <c r="LWY111" s="250"/>
      <c r="LWZ111" s="250"/>
      <c r="LXA111" s="250"/>
      <c r="LXB111" s="250"/>
      <c r="LXC111" s="250"/>
      <c r="LXD111" s="250"/>
      <c r="LXE111" s="250"/>
      <c r="LXF111" s="250"/>
      <c r="LXG111" s="250"/>
      <c r="LXH111" s="250"/>
      <c r="LXI111" s="250"/>
      <c r="LXJ111" s="250"/>
      <c r="LXK111" s="250"/>
      <c r="LXL111" s="250"/>
      <c r="LXM111" s="250"/>
      <c r="LXN111" s="250"/>
      <c r="LXO111" s="250"/>
      <c r="LXP111" s="250"/>
      <c r="LXQ111" s="250"/>
      <c r="LXR111" s="250"/>
      <c r="LXS111" s="250"/>
      <c r="LXT111" s="250"/>
      <c r="LXU111" s="250"/>
      <c r="LXV111" s="250"/>
      <c r="LXW111" s="250"/>
      <c r="LXX111" s="250"/>
      <c r="LXY111" s="250"/>
      <c r="LXZ111" s="250"/>
      <c r="LYA111" s="250"/>
      <c r="LYB111" s="250"/>
      <c r="LYC111" s="250"/>
      <c r="LYD111" s="250"/>
      <c r="LYE111" s="250"/>
      <c r="LYF111" s="250"/>
      <c r="LYG111" s="250"/>
      <c r="LYH111" s="250"/>
      <c r="LYI111" s="250"/>
      <c r="LYJ111" s="250"/>
      <c r="LYK111" s="250"/>
      <c r="LYL111" s="250"/>
      <c r="LYM111" s="250"/>
      <c r="LYN111" s="250"/>
      <c r="LYO111" s="250"/>
      <c r="LYP111" s="250"/>
      <c r="LYQ111" s="250"/>
      <c r="LYR111" s="250"/>
      <c r="LYS111" s="250"/>
      <c r="LYT111" s="250"/>
      <c r="LYU111" s="250"/>
      <c r="LYV111" s="250"/>
      <c r="LYW111" s="250"/>
      <c r="LYX111" s="250"/>
      <c r="LYY111" s="250"/>
      <c r="LYZ111" s="250"/>
      <c r="LZA111" s="250"/>
      <c r="LZB111" s="250"/>
      <c r="LZC111" s="250"/>
      <c r="LZD111" s="250"/>
      <c r="LZE111" s="250"/>
      <c r="LZF111" s="250"/>
      <c r="LZG111" s="250"/>
      <c r="LZH111" s="250"/>
      <c r="LZI111" s="250"/>
      <c r="LZJ111" s="250"/>
      <c r="LZK111" s="250"/>
      <c r="LZL111" s="250"/>
      <c r="LZM111" s="250"/>
      <c r="LZN111" s="250"/>
      <c r="LZO111" s="250"/>
      <c r="LZP111" s="250"/>
      <c r="LZQ111" s="250"/>
      <c r="LZR111" s="250"/>
      <c r="LZS111" s="250"/>
      <c r="LZT111" s="250"/>
      <c r="LZU111" s="250"/>
      <c r="LZV111" s="250"/>
      <c r="LZW111" s="250"/>
      <c r="LZX111" s="250"/>
      <c r="LZY111" s="250"/>
      <c r="LZZ111" s="250"/>
      <c r="MAA111" s="250"/>
      <c r="MAB111" s="250"/>
      <c r="MAC111" s="250"/>
      <c r="MAD111" s="250"/>
      <c r="MAE111" s="250"/>
      <c r="MAF111" s="250"/>
      <c r="MAG111" s="250"/>
      <c r="MAH111" s="250"/>
      <c r="MAI111" s="250"/>
      <c r="MAJ111" s="250"/>
      <c r="MAK111" s="250"/>
      <c r="MAL111" s="250"/>
      <c r="MAM111" s="250"/>
      <c r="MAN111" s="250"/>
      <c r="MAO111" s="250"/>
      <c r="MAP111" s="250"/>
      <c r="MAQ111" s="250"/>
      <c r="MAR111" s="250"/>
      <c r="MAS111" s="250"/>
      <c r="MAT111" s="250"/>
      <c r="MAU111" s="250"/>
      <c r="MAV111" s="250"/>
      <c r="MAW111" s="250"/>
      <c r="MAX111" s="250"/>
      <c r="MAY111" s="250"/>
      <c r="MAZ111" s="250"/>
      <c r="MBA111" s="250"/>
      <c r="MBB111" s="250"/>
      <c r="MBC111" s="250"/>
      <c r="MBD111" s="250"/>
      <c r="MBE111" s="250"/>
      <c r="MBF111" s="250"/>
      <c r="MBG111" s="250"/>
      <c r="MBH111" s="250"/>
      <c r="MBI111" s="250"/>
      <c r="MBJ111" s="250"/>
      <c r="MBK111" s="250"/>
      <c r="MBL111" s="250"/>
      <c r="MBM111" s="250"/>
      <c r="MBN111" s="250"/>
      <c r="MBO111" s="250"/>
      <c r="MBP111" s="250"/>
      <c r="MBQ111" s="250"/>
      <c r="MBR111" s="250"/>
      <c r="MBS111" s="250"/>
      <c r="MBT111" s="250"/>
      <c r="MBU111" s="250"/>
      <c r="MBV111" s="250"/>
      <c r="MBW111" s="250"/>
      <c r="MBX111" s="250"/>
      <c r="MBY111" s="250"/>
      <c r="MBZ111" s="250"/>
      <c r="MCA111" s="250"/>
      <c r="MCB111" s="250"/>
      <c r="MCC111" s="250"/>
      <c r="MCD111" s="250"/>
      <c r="MCE111" s="250"/>
      <c r="MCF111" s="250"/>
      <c r="MCG111" s="250"/>
      <c r="MCH111" s="250"/>
      <c r="MCI111" s="250"/>
      <c r="MCJ111" s="250"/>
      <c r="MCK111" s="250"/>
      <c r="MCL111" s="250"/>
      <c r="MCM111" s="250"/>
      <c r="MCN111" s="250"/>
      <c r="MCO111" s="250"/>
      <c r="MCP111" s="250"/>
      <c r="MCQ111" s="250"/>
      <c r="MCR111" s="250"/>
      <c r="MCS111" s="250"/>
      <c r="MCT111" s="250"/>
      <c r="MCU111" s="250"/>
      <c r="MCV111" s="250"/>
      <c r="MCW111" s="250"/>
      <c r="MCX111" s="250"/>
      <c r="MCY111" s="250"/>
      <c r="MCZ111" s="250"/>
      <c r="MDA111" s="250"/>
      <c r="MDB111" s="250"/>
      <c r="MDC111" s="250"/>
      <c r="MDD111" s="250"/>
      <c r="MDE111" s="250"/>
      <c r="MDF111" s="250"/>
      <c r="MDG111" s="250"/>
      <c r="MDH111" s="250"/>
      <c r="MDI111" s="250"/>
      <c r="MDJ111" s="250"/>
      <c r="MDK111" s="250"/>
      <c r="MDL111" s="250"/>
      <c r="MDM111" s="250"/>
      <c r="MDN111" s="250"/>
      <c r="MDO111" s="250"/>
      <c r="MDP111" s="250"/>
      <c r="MDQ111" s="250"/>
      <c r="MDR111" s="250"/>
      <c r="MDS111" s="250"/>
      <c r="MDT111" s="250"/>
      <c r="MDU111" s="250"/>
      <c r="MDV111" s="250"/>
      <c r="MDW111" s="250"/>
      <c r="MDX111" s="250"/>
      <c r="MDY111" s="250"/>
      <c r="MDZ111" s="250"/>
      <c r="MEA111" s="250"/>
      <c r="MEB111" s="250"/>
      <c r="MEC111" s="250"/>
      <c r="MED111" s="250"/>
      <c r="MEE111" s="250"/>
      <c r="MEF111" s="250"/>
      <c r="MEG111" s="250"/>
      <c r="MEH111" s="250"/>
      <c r="MEI111" s="250"/>
      <c r="MEJ111" s="250"/>
      <c r="MEK111" s="250"/>
      <c r="MEL111" s="250"/>
      <c r="MEM111" s="250"/>
      <c r="MEN111" s="250"/>
      <c r="MEO111" s="250"/>
      <c r="MEP111" s="250"/>
      <c r="MEQ111" s="250"/>
      <c r="MER111" s="250"/>
      <c r="MES111" s="250"/>
      <c r="MET111" s="250"/>
      <c r="MEU111" s="250"/>
      <c r="MEV111" s="250"/>
      <c r="MEW111" s="250"/>
      <c r="MEX111" s="250"/>
      <c r="MEY111" s="250"/>
      <c r="MEZ111" s="250"/>
      <c r="MFA111" s="250"/>
      <c r="MFB111" s="250"/>
      <c r="MFC111" s="250"/>
      <c r="MFD111" s="250"/>
      <c r="MFE111" s="250"/>
      <c r="MFF111" s="250"/>
      <c r="MFG111" s="250"/>
      <c r="MFH111" s="250"/>
      <c r="MFI111" s="250"/>
      <c r="MFJ111" s="250"/>
      <c r="MFK111" s="250"/>
      <c r="MFL111" s="250"/>
      <c r="MFM111" s="250"/>
      <c r="MFN111" s="250"/>
      <c r="MFO111" s="250"/>
      <c r="MFP111" s="250"/>
      <c r="MFQ111" s="250"/>
      <c r="MFR111" s="250"/>
      <c r="MFS111" s="250"/>
      <c r="MFT111" s="250"/>
      <c r="MFU111" s="250"/>
      <c r="MFV111" s="250"/>
      <c r="MFW111" s="250"/>
      <c r="MFX111" s="250"/>
      <c r="MFY111" s="250"/>
      <c r="MFZ111" s="250"/>
      <c r="MGA111" s="250"/>
      <c r="MGB111" s="250"/>
      <c r="MGC111" s="250"/>
      <c r="MGD111" s="250"/>
      <c r="MGE111" s="250"/>
      <c r="MGF111" s="250"/>
      <c r="MGG111" s="250"/>
      <c r="MGH111" s="250"/>
      <c r="MGI111" s="250"/>
      <c r="MGJ111" s="250"/>
      <c r="MGK111" s="250"/>
      <c r="MGL111" s="250"/>
      <c r="MGM111" s="250"/>
      <c r="MGN111" s="250"/>
      <c r="MGO111" s="250"/>
      <c r="MGP111" s="250"/>
      <c r="MGQ111" s="250"/>
      <c r="MGR111" s="250"/>
      <c r="MGS111" s="250"/>
      <c r="MGT111" s="250"/>
      <c r="MGU111" s="250"/>
      <c r="MGV111" s="250"/>
      <c r="MGW111" s="250"/>
      <c r="MGX111" s="250"/>
      <c r="MGY111" s="250"/>
      <c r="MGZ111" s="250"/>
      <c r="MHA111" s="250"/>
      <c r="MHB111" s="250"/>
      <c r="MHC111" s="250"/>
      <c r="MHD111" s="250"/>
      <c r="MHE111" s="250"/>
      <c r="MHF111" s="250"/>
      <c r="MHG111" s="250"/>
      <c r="MHH111" s="250"/>
      <c r="MHI111" s="250"/>
      <c r="MHJ111" s="250"/>
      <c r="MHK111" s="250"/>
      <c r="MHL111" s="250"/>
      <c r="MHM111" s="250"/>
      <c r="MHN111" s="250"/>
      <c r="MHO111" s="250"/>
      <c r="MHP111" s="250"/>
      <c r="MHQ111" s="250"/>
      <c r="MHR111" s="250"/>
      <c r="MHS111" s="250"/>
      <c r="MHT111" s="250"/>
      <c r="MHU111" s="250"/>
      <c r="MHV111" s="250"/>
      <c r="MHW111" s="250"/>
      <c r="MHX111" s="250"/>
      <c r="MHY111" s="250"/>
      <c r="MHZ111" s="250"/>
      <c r="MIA111" s="250"/>
      <c r="MIB111" s="250"/>
      <c r="MIC111" s="250"/>
      <c r="MID111" s="250"/>
      <c r="MIE111" s="250"/>
      <c r="MIF111" s="250"/>
      <c r="MIG111" s="250"/>
      <c r="MIH111" s="250"/>
      <c r="MII111" s="250"/>
      <c r="MIJ111" s="250"/>
      <c r="MIK111" s="250"/>
      <c r="MIL111" s="250"/>
      <c r="MIM111" s="250"/>
      <c r="MIN111" s="250"/>
      <c r="MIO111" s="250"/>
      <c r="MIP111" s="250"/>
      <c r="MIQ111" s="250"/>
      <c r="MIR111" s="250"/>
      <c r="MIS111" s="250"/>
      <c r="MIT111" s="250"/>
      <c r="MIU111" s="250"/>
      <c r="MIV111" s="250"/>
      <c r="MIW111" s="250"/>
      <c r="MIX111" s="250"/>
      <c r="MIY111" s="250"/>
      <c r="MIZ111" s="250"/>
      <c r="MJA111" s="250"/>
      <c r="MJB111" s="250"/>
      <c r="MJC111" s="250"/>
      <c r="MJD111" s="250"/>
      <c r="MJE111" s="250"/>
      <c r="MJF111" s="250"/>
      <c r="MJG111" s="250"/>
      <c r="MJH111" s="250"/>
      <c r="MJI111" s="250"/>
      <c r="MJJ111" s="250"/>
      <c r="MJK111" s="250"/>
      <c r="MJL111" s="250"/>
      <c r="MJM111" s="250"/>
      <c r="MJN111" s="250"/>
      <c r="MJO111" s="250"/>
      <c r="MJP111" s="250"/>
      <c r="MJQ111" s="250"/>
      <c r="MJR111" s="250"/>
      <c r="MJS111" s="250"/>
      <c r="MJT111" s="250"/>
      <c r="MJU111" s="250"/>
      <c r="MJV111" s="250"/>
      <c r="MJW111" s="250"/>
      <c r="MJX111" s="250"/>
      <c r="MJY111" s="250"/>
      <c r="MJZ111" s="250"/>
      <c r="MKA111" s="250"/>
      <c r="MKB111" s="250"/>
      <c r="MKC111" s="250"/>
      <c r="MKD111" s="250"/>
      <c r="MKE111" s="250"/>
      <c r="MKF111" s="250"/>
      <c r="MKG111" s="250"/>
      <c r="MKH111" s="250"/>
      <c r="MKI111" s="250"/>
      <c r="MKJ111" s="250"/>
      <c r="MKK111" s="250"/>
      <c r="MKL111" s="250"/>
      <c r="MKM111" s="250"/>
      <c r="MKN111" s="250"/>
      <c r="MKO111" s="250"/>
      <c r="MKP111" s="250"/>
      <c r="MKQ111" s="250"/>
      <c r="MKR111" s="250"/>
      <c r="MKS111" s="250"/>
      <c r="MKT111" s="250"/>
      <c r="MKU111" s="250"/>
      <c r="MKV111" s="250"/>
      <c r="MKW111" s="250"/>
      <c r="MKX111" s="250"/>
      <c r="MKY111" s="250"/>
      <c r="MKZ111" s="250"/>
      <c r="MLA111" s="250"/>
      <c r="MLB111" s="250"/>
      <c r="MLC111" s="250"/>
      <c r="MLD111" s="250"/>
      <c r="MLE111" s="250"/>
      <c r="MLF111" s="250"/>
      <c r="MLG111" s="250"/>
      <c r="MLH111" s="250"/>
      <c r="MLI111" s="250"/>
      <c r="MLJ111" s="250"/>
      <c r="MLK111" s="250"/>
      <c r="MLL111" s="250"/>
      <c r="MLM111" s="250"/>
      <c r="MLN111" s="250"/>
      <c r="MLO111" s="250"/>
      <c r="MLP111" s="250"/>
      <c r="MLQ111" s="250"/>
      <c r="MLR111" s="250"/>
      <c r="MLS111" s="250"/>
      <c r="MLT111" s="250"/>
      <c r="MLU111" s="250"/>
      <c r="MLV111" s="250"/>
      <c r="MLW111" s="250"/>
      <c r="MLX111" s="250"/>
      <c r="MLY111" s="250"/>
      <c r="MLZ111" s="250"/>
      <c r="MMA111" s="250"/>
      <c r="MMB111" s="250"/>
      <c r="MMC111" s="250"/>
      <c r="MMD111" s="250"/>
      <c r="MME111" s="250"/>
      <c r="MMF111" s="250"/>
      <c r="MMG111" s="250"/>
      <c r="MMH111" s="250"/>
      <c r="MMI111" s="250"/>
      <c r="MMJ111" s="250"/>
      <c r="MMK111" s="250"/>
      <c r="MML111" s="250"/>
      <c r="MMM111" s="250"/>
      <c r="MMN111" s="250"/>
      <c r="MMO111" s="250"/>
      <c r="MMP111" s="250"/>
      <c r="MMQ111" s="250"/>
      <c r="MMR111" s="250"/>
      <c r="MMS111" s="250"/>
      <c r="MMT111" s="250"/>
      <c r="MMU111" s="250"/>
      <c r="MMV111" s="250"/>
      <c r="MMW111" s="250"/>
      <c r="MMX111" s="250"/>
      <c r="MMY111" s="250"/>
      <c r="MMZ111" s="250"/>
      <c r="MNA111" s="250"/>
      <c r="MNB111" s="250"/>
      <c r="MNC111" s="250"/>
      <c r="MND111" s="250"/>
      <c r="MNE111" s="250"/>
      <c r="MNF111" s="250"/>
      <c r="MNG111" s="250"/>
      <c r="MNH111" s="250"/>
      <c r="MNI111" s="250"/>
      <c r="MNJ111" s="250"/>
      <c r="MNK111" s="250"/>
      <c r="MNL111" s="250"/>
      <c r="MNM111" s="250"/>
      <c r="MNN111" s="250"/>
      <c r="MNO111" s="250"/>
      <c r="MNP111" s="250"/>
      <c r="MNQ111" s="250"/>
      <c r="MNR111" s="250"/>
      <c r="MNS111" s="250"/>
      <c r="MNT111" s="250"/>
      <c r="MNU111" s="250"/>
      <c r="MNV111" s="250"/>
      <c r="MNW111" s="250"/>
      <c r="MNX111" s="250"/>
      <c r="MNY111" s="250"/>
      <c r="MNZ111" s="250"/>
      <c r="MOA111" s="250"/>
      <c r="MOB111" s="250"/>
      <c r="MOC111" s="250"/>
      <c r="MOD111" s="250"/>
      <c r="MOE111" s="250"/>
      <c r="MOF111" s="250"/>
      <c r="MOG111" s="250"/>
      <c r="MOH111" s="250"/>
      <c r="MOI111" s="250"/>
      <c r="MOJ111" s="250"/>
      <c r="MOK111" s="250"/>
      <c r="MOL111" s="250"/>
      <c r="MOM111" s="250"/>
      <c r="MON111" s="250"/>
      <c r="MOO111" s="250"/>
      <c r="MOP111" s="250"/>
      <c r="MOQ111" s="250"/>
      <c r="MOR111" s="250"/>
      <c r="MOS111" s="250"/>
      <c r="MOT111" s="250"/>
      <c r="MOU111" s="250"/>
      <c r="MOV111" s="250"/>
      <c r="MOW111" s="250"/>
      <c r="MOX111" s="250"/>
      <c r="MOY111" s="250"/>
      <c r="MOZ111" s="250"/>
      <c r="MPA111" s="250"/>
      <c r="MPB111" s="250"/>
      <c r="MPC111" s="250"/>
      <c r="MPD111" s="250"/>
      <c r="MPE111" s="250"/>
      <c r="MPF111" s="250"/>
      <c r="MPG111" s="250"/>
      <c r="MPH111" s="250"/>
      <c r="MPI111" s="250"/>
      <c r="MPJ111" s="250"/>
      <c r="MPK111" s="250"/>
      <c r="MPL111" s="250"/>
      <c r="MPM111" s="250"/>
      <c r="MPN111" s="250"/>
      <c r="MPO111" s="250"/>
      <c r="MPP111" s="250"/>
      <c r="MPQ111" s="250"/>
      <c r="MPR111" s="250"/>
      <c r="MPS111" s="250"/>
      <c r="MPT111" s="250"/>
      <c r="MPU111" s="250"/>
      <c r="MPV111" s="250"/>
      <c r="MPW111" s="250"/>
      <c r="MPX111" s="250"/>
      <c r="MPY111" s="250"/>
      <c r="MPZ111" s="250"/>
      <c r="MQA111" s="250"/>
      <c r="MQB111" s="250"/>
      <c r="MQC111" s="250"/>
      <c r="MQD111" s="250"/>
      <c r="MQE111" s="250"/>
      <c r="MQF111" s="250"/>
      <c r="MQG111" s="250"/>
      <c r="MQH111" s="250"/>
      <c r="MQI111" s="250"/>
      <c r="MQJ111" s="250"/>
      <c r="MQK111" s="250"/>
      <c r="MQL111" s="250"/>
      <c r="MQM111" s="250"/>
      <c r="MQN111" s="250"/>
      <c r="MQO111" s="250"/>
      <c r="MQP111" s="250"/>
      <c r="MQQ111" s="250"/>
      <c r="MQR111" s="250"/>
      <c r="MQS111" s="250"/>
      <c r="MQT111" s="250"/>
      <c r="MQU111" s="250"/>
      <c r="MQV111" s="250"/>
      <c r="MQW111" s="250"/>
      <c r="MQX111" s="250"/>
      <c r="MQY111" s="250"/>
      <c r="MQZ111" s="250"/>
      <c r="MRA111" s="250"/>
      <c r="MRB111" s="250"/>
      <c r="MRC111" s="250"/>
      <c r="MRD111" s="250"/>
      <c r="MRE111" s="250"/>
      <c r="MRF111" s="250"/>
      <c r="MRG111" s="250"/>
      <c r="MRH111" s="250"/>
      <c r="MRI111" s="250"/>
      <c r="MRJ111" s="250"/>
      <c r="MRK111" s="250"/>
      <c r="MRL111" s="250"/>
      <c r="MRM111" s="250"/>
      <c r="MRN111" s="250"/>
      <c r="MRO111" s="250"/>
      <c r="MRP111" s="250"/>
      <c r="MRQ111" s="250"/>
      <c r="MRR111" s="250"/>
      <c r="MRS111" s="250"/>
      <c r="MRT111" s="250"/>
      <c r="MRU111" s="250"/>
      <c r="MRV111" s="250"/>
      <c r="MRW111" s="250"/>
      <c r="MRX111" s="250"/>
      <c r="MRY111" s="250"/>
      <c r="MRZ111" s="250"/>
      <c r="MSA111" s="250"/>
      <c r="MSB111" s="250"/>
      <c r="MSC111" s="250"/>
      <c r="MSD111" s="250"/>
      <c r="MSE111" s="250"/>
      <c r="MSF111" s="250"/>
      <c r="MSG111" s="250"/>
      <c r="MSH111" s="250"/>
      <c r="MSI111" s="250"/>
      <c r="MSJ111" s="250"/>
      <c r="MSK111" s="250"/>
      <c r="MSL111" s="250"/>
      <c r="MSM111" s="250"/>
      <c r="MSN111" s="250"/>
      <c r="MSO111" s="250"/>
      <c r="MSP111" s="250"/>
      <c r="MSQ111" s="250"/>
      <c r="MSR111" s="250"/>
      <c r="MSS111" s="250"/>
      <c r="MST111" s="250"/>
      <c r="MSU111" s="250"/>
      <c r="MSV111" s="250"/>
      <c r="MSW111" s="250"/>
      <c r="MSX111" s="250"/>
      <c r="MSY111" s="250"/>
      <c r="MSZ111" s="250"/>
      <c r="MTA111" s="250"/>
      <c r="MTB111" s="250"/>
      <c r="MTC111" s="250"/>
      <c r="MTD111" s="250"/>
      <c r="MTE111" s="250"/>
      <c r="MTF111" s="250"/>
      <c r="MTG111" s="250"/>
      <c r="MTH111" s="250"/>
      <c r="MTI111" s="250"/>
      <c r="MTJ111" s="250"/>
      <c r="MTK111" s="250"/>
      <c r="MTL111" s="250"/>
      <c r="MTM111" s="250"/>
      <c r="MTN111" s="250"/>
      <c r="MTO111" s="250"/>
      <c r="MTP111" s="250"/>
      <c r="MTQ111" s="250"/>
      <c r="MTR111" s="250"/>
      <c r="MTS111" s="250"/>
      <c r="MTT111" s="250"/>
      <c r="MTU111" s="250"/>
      <c r="MTV111" s="250"/>
      <c r="MTW111" s="250"/>
      <c r="MTX111" s="250"/>
      <c r="MTY111" s="250"/>
      <c r="MTZ111" s="250"/>
      <c r="MUA111" s="250"/>
      <c r="MUB111" s="250"/>
      <c r="MUC111" s="250"/>
      <c r="MUD111" s="250"/>
      <c r="MUE111" s="250"/>
      <c r="MUF111" s="250"/>
      <c r="MUG111" s="250"/>
      <c r="MUH111" s="250"/>
      <c r="MUI111" s="250"/>
      <c r="MUJ111" s="250"/>
      <c r="MUK111" s="250"/>
      <c r="MUL111" s="250"/>
      <c r="MUM111" s="250"/>
      <c r="MUN111" s="250"/>
      <c r="MUO111" s="250"/>
      <c r="MUP111" s="250"/>
      <c r="MUQ111" s="250"/>
      <c r="MUR111" s="250"/>
      <c r="MUS111" s="250"/>
      <c r="MUT111" s="250"/>
      <c r="MUU111" s="250"/>
      <c r="MUV111" s="250"/>
      <c r="MUW111" s="250"/>
      <c r="MUX111" s="250"/>
      <c r="MUY111" s="250"/>
      <c r="MUZ111" s="250"/>
      <c r="MVA111" s="250"/>
      <c r="MVB111" s="250"/>
      <c r="MVC111" s="250"/>
      <c r="MVD111" s="250"/>
      <c r="MVE111" s="250"/>
      <c r="MVF111" s="250"/>
      <c r="MVG111" s="250"/>
      <c r="MVH111" s="250"/>
      <c r="MVI111" s="250"/>
      <c r="MVJ111" s="250"/>
      <c r="MVK111" s="250"/>
      <c r="MVL111" s="250"/>
      <c r="MVM111" s="250"/>
      <c r="MVN111" s="250"/>
      <c r="MVO111" s="250"/>
      <c r="MVP111" s="250"/>
      <c r="MVQ111" s="250"/>
      <c r="MVR111" s="250"/>
      <c r="MVS111" s="250"/>
      <c r="MVT111" s="250"/>
      <c r="MVU111" s="250"/>
      <c r="MVV111" s="250"/>
      <c r="MVW111" s="250"/>
      <c r="MVX111" s="250"/>
      <c r="MVY111" s="250"/>
      <c r="MVZ111" s="250"/>
      <c r="MWA111" s="250"/>
      <c r="MWB111" s="250"/>
      <c r="MWC111" s="250"/>
      <c r="MWD111" s="250"/>
      <c r="MWE111" s="250"/>
      <c r="MWF111" s="250"/>
      <c r="MWG111" s="250"/>
      <c r="MWH111" s="250"/>
      <c r="MWI111" s="250"/>
      <c r="MWJ111" s="250"/>
      <c r="MWK111" s="250"/>
      <c r="MWL111" s="250"/>
      <c r="MWM111" s="250"/>
      <c r="MWN111" s="250"/>
      <c r="MWO111" s="250"/>
      <c r="MWP111" s="250"/>
      <c r="MWQ111" s="250"/>
      <c r="MWR111" s="250"/>
      <c r="MWS111" s="250"/>
      <c r="MWT111" s="250"/>
      <c r="MWU111" s="250"/>
      <c r="MWV111" s="250"/>
      <c r="MWW111" s="250"/>
      <c r="MWX111" s="250"/>
      <c r="MWY111" s="250"/>
      <c r="MWZ111" s="250"/>
      <c r="MXA111" s="250"/>
      <c r="MXB111" s="250"/>
      <c r="MXC111" s="250"/>
      <c r="MXD111" s="250"/>
      <c r="MXE111" s="250"/>
      <c r="MXF111" s="250"/>
      <c r="MXG111" s="250"/>
      <c r="MXH111" s="250"/>
      <c r="MXI111" s="250"/>
      <c r="MXJ111" s="250"/>
      <c r="MXK111" s="250"/>
      <c r="MXL111" s="250"/>
      <c r="MXM111" s="250"/>
      <c r="MXN111" s="250"/>
      <c r="MXO111" s="250"/>
      <c r="MXP111" s="250"/>
      <c r="MXQ111" s="250"/>
      <c r="MXR111" s="250"/>
      <c r="MXS111" s="250"/>
      <c r="MXT111" s="250"/>
      <c r="MXU111" s="250"/>
      <c r="MXV111" s="250"/>
      <c r="MXW111" s="250"/>
      <c r="MXX111" s="250"/>
      <c r="MXY111" s="250"/>
      <c r="MXZ111" s="250"/>
      <c r="MYA111" s="250"/>
      <c r="MYB111" s="250"/>
      <c r="MYC111" s="250"/>
      <c r="MYD111" s="250"/>
      <c r="MYE111" s="250"/>
      <c r="MYF111" s="250"/>
      <c r="MYG111" s="250"/>
      <c r="MYH111" s="250"/>
      <c r="MYI111" s="250"/>
      <c r="MYJ111" s="250"/>
      <c r="MYK111" s="250"/>
      <c r="MYL111" s="250"/>
      <c r="MYM111" s="250"/>
      <c r="MYN111" s="250"/>
      <c r="MYO111" s="250"/>
      <c r="MYP111" s="250"/>
      <c r="MYQ111" s="250"/>
      <c r="MYR111" s="250"/>
      <c r="MYS111" s="250"/>
      <c r="MYT111" s="250"/>
      <c r="MYU111" s="250"/>
      <c r="MYV111" s="250"/>
      <c r="MYW111" s="250"/>
      <c r="MYX111" s="250"/>
      <c r="MYY111" s="250"/>
      <c r="MYZ111" s="250"/>
      <c r="MZA111" s="250"/>
      <c r="MZB111" s="250"/>
      <c r="MZC111" s="250"/>
      <c r="MZD111" s="250"/>
      <c r="MZE111" s="250"/>
      <c r="MZF111" s="250"/>
      <c r="MZG111" s="250"/>
      <c r="MZH111" s="250"/>
      <c r="MZI111" s="250"/>
      <c r="MZJ111" s="250"/>
      <c r="MZK111" s="250"/>
      <c r="MZL111" s="250"/>
      <c r="MZM111" s="250"/>
      <c r="MZN111" s="250"/>
      <c r="MZO111" s="250"/>
      <c r="MZP111" s="250"/>
      <c r="MZQ111" s="250"/>
      <c r="MZR111" s="250"/>
      <c r="MZS111" s="250"/>
      <c r="MZT111" s="250"/>
      <c r="MZU111" s="250"/>
      <c r="MZV111" s="250"/>
      <c r="MZW111" s="250"/>
      <c r="MZX111" s="250"/>
      <c r="MZY111" s="250"/>
      <c r="MZZ111" s="250"/>
      <c r="NAA111" s="250"/>
      <c r="NAB111" s="250"/>
      <c r="NAC111" s="250"/>
      <c r="NAD111" s="250"/>
      <c r="NAE111" s="250"/>
      <c r="NAF111" s="250"/>
      <c r="NAG111" s="250"/>
      <c r="NAH111" s="250"/>
      <c r="NAI111" s="250"/>
      <c r="NAJ111" s="250"/>
      <c r="NAK111" s="250"/>
      <c r="NAL111" s="250"/>
      <c r="NAM111" s="250"/>
      <c r="NAN111" s="250"/>
      <c r="NAO111" s="250"/>
      <c r="NAP111" s="250"/>
      <c r="NAQ111" s="250"/>
      <c r="NAR111" s="250"/>
      <c r="NAS111" s="250"/>
      <c r="NAT111" s="250"/>
      <c r="NAU111" s="250"/>
      <c r="NAV111" s="250"/>
      <c r="NAW111" s="250"/>
      <c r="NAX111" s="250"/>
      <c r="NAY111" s="250"/>
      <c r="NAZ111" s="250"/>
      <c r="NBA111" s="250"/>
      <c r="NBB111" s="250"/>
      <c r="NBC111" s="250"/>
      <c r="NBD111" s="250"/>
      <c r="NBE111" s="250"/>
      <c r="NBF111" s="250"/>
      <c r="NBG111" s="250"/>
      <c r="NBH111" s="250"/>
      <c r="NBI111" s="250"/>
      <c r="NBJ111" s="250"/>
      <c r="NBK111" s="250"/>
      <c r="NBL111" s="250"/>
      <c r="NBM111" s="250"/>
      <c r="NBN111" s="250"/>
      <c r="NBO111" s="250"/>
      <c r="NBP111" s="250"/>
      <c r="NBQ111" s="250"/>
      <c r="NBR111" s="250"/>
      <c r="NBS111" s="250"/>
      <c r="NBT111" s="250"/>
      <c r="NBU111" s="250"/>
      <c r="NBV111" s="250"/>
      <c r="NBW111" s="250"/>
      <c r="NBX111" s="250"/>
      <c r="NBY111" s="250"/>
      <c r="NBZ111" s="250"/>
      <c r="NCA111" s="250"/>
      <c r="NCB111" s="250"/>
      <c r="NCC111" s="250"/>
      <c r="NCD111" s="250"/>
      <c r="NCE111" s="250"/>
      <c r="NCF111" s="250"/>
      <c r="NCG111" s="250"/>
      <c r="NCH111" s="250"/>
      <c r="NCI111" s="250"/>
      <c r="NCJ111" s="250"/>
      <c r="NCK111" s="250"/>
      <c r="NCL111" s="250"/>
      <c r="NCM111" s="250"/>
      <c r="NCN111" s="250"/>
      <c r="NCO111" s="250"/>
      <c r="NCP111" s="250"/>
      <c r="NCQ111" s="250"/>
      <c r="NCR111" s="250"/>
      <c r="NCS111" s="250"/>
      <c r="NCT111" s="250"/>
      <c r="NCU111" s="250"/>
      <c r="NCV111" s="250"/>
      <c r="NCW111" s="250"/>
      <c r="NCX111" s="250"/>
      <c r="NCY111" s="250"/>
      <c r="NCZ111" s="250"/>
      <c r="NDA111" s="250"/>
      <c r="NDB111" s="250"/>
      <c r="NDC111" s="250"/>
      <c r="NDD111" s="250"/>
      <c r="NDE111" s="250"/>
      <c r="NDF111" s="250"/>
      <c r="NDG111" s="250"/>
      <c r="NDH111" s="250"/>
      <c r="NDI111" s="250"/>
      <c r="NDJ111" s="250"/>
      <c r="NDK111" s="250"/>
      <c r="NDL111" s="250"/>
      <c r="NDM111" s="250"/>
      <c r="NDN111" s="250"/>
      <c r="NDO111" s="250"/>
      <c r="NDP111" s="250"/>
      <c r="NDQ111" s="250"/>
      <c r="NDR111" s="250"/>
      <c r="NDS111" s="250"/>
      <c r="NDT111" s="250"/>
      <c r="NDU111" s="250"/>
      <c r="NDV111" s="250"/>
      <c r="NDW111" s="250"/>
      <c r="NDX111" s="250"/>
      <c r="NDY111" s="250"/>
      <c r="NDZ111" s="250"/>
      <c r="NEA111" s="250"/>
      <c r="NEB111" s="250"/>
      <c r="NEC111" s="250"/>
      <c r="NED111" s="250"/>
      <c r="NEE111" s="250"/>
      <c r="NEF111" s="250"/>
      <c r="NEG111" s="250"/>
      <c r="NEH111" s="250"/>
      <c r="NEI111" s="250"/>
      <c r="NEJ111" s="250"/>
      <c r="NEK111" s="250"/>
      <c r="NEL111" s="250"/>
      <c r="NEM111" s="250"/>
      <c r="NEN111" s="250"/>
      <c r="NEO111" s="250"/>
      <c r="NEP111" s="250"/>
      <c r="NEQ111" s="250"/>
      <c r="NER111" s="250"/>
      <c r="NES111" s="250"/>
      <c r="NET111" s="250"/>
      <c r="NEU111" s="250"/>
      <c r="NEV111" s="250"/>
      <c r="NEW111" s="250"/>
      <c r="NEX111" s="250"/>
      <c r="NEY111" s="250"/>
      <c r="NEZ111" s="250"/>
      <c r="NFA111" s="250"/>
      <c r="NFB111" s="250"/>
      <c r="NFC111" s="250"/>
      <c r="NFD111" s="250"/>
      <c r="NFE111" s="250"/>
      <c r="NFF111" s="250"/>
      <c r="NFG111" s="250"/>
      <c r="NFH111" s="250"/>
      <c r="NFI111" s="250"/>
      <c r="NFJ111" s="250"/>
      <c r="NFK111" s="250"/>
      <c r="NFL111" s="250"/>
      <c r="NFM111" s="250"/>
      <c r="NFN111" s="250"/>
      <c r="NFO111" s="250"/>
      <c r="NFP111" s="250"/>
      <c r="NFQ111" s="250"/>
      <c r="NFR111" s="250"/>
      <c r="NFS111" s="250"/>
      <c r="NFT111" s="250"/>
      <c r="NFU111" s="250"/>
      <c r="NFV111" s="250"/>
      <c r="NFW111" s="250"/>
      <c r="NFX111" s="250"/>
      <c r="NFY111" s="250"/>
      <c r="NFZ111" s="250"/>
      <c r="NGA111" s="250"/>
      <c r="NGB111" s="250"/>
      <c r="NGC111" s="250"/>
      <c r="NGD111" s="250"/>
      <c r="NGE111" s="250"/>
      <c r="NGF111" s="250"/>
      <c r="NGG111" s="250"/>
      <c r="NGH111" s="250"/>
      <c r="NGI111" s="250"/>
      <c r="NGJ111" s="250"/>
      <c r="NGK111" s="250"/>
      <c r="NGL111" s="250"/>
      <c r="NGM111" s="250"/>
      <c r="NGN111" s="250"/>
      <c r="NGO111" s="250"/>
      <c r="NGP111" s="250"/>
      <c r="NGQ111" s="250"/>
      <c r="NGR111" s="250"/>
      <c r="NGS111" s="250"/>
      <c r="NGT111" s="250"/>
      <c r="NGU111" s="250"/>
      <c r="NGV111" s="250"/>
      <c r="NGW111" s="250"/>
      <c r="NGX111" s="250"/>
      <c r="NGY111" s="250"/>
      <c r="NGZ111" s="250"/>
      <c r="NHA111" s="250"/>
      <c r="NHB111" s="250"/>
      <c r="NHC111" s="250"/>
      <c r="NHD111" s="250"/>
      <c r="NHE111" s="250"/>
      <c r="NHF111" s="250"/>
      <c r="NHG111" s="250"/>
      <c r="NHH111" s="250"/>
      <c r="NHI111" s="250"/>
      <c r="NHJ111" s="250"/>
      <c r="NHK111" s="250"/>
      <c r="NHL111" s="250"/>
      <c r="NHM111" s="250"/>
      <c r="NHN111" s="250"/>
      <c r="NHO111" s="250"/>
      <c r="NHP111" s="250"/>
      <c r="NHQ111" s="250"/>
      <c r="NHR111" s="250"/>
      <c r="NHS111" s="250"/>
      <c r="NHT111" s="250"/>
      <c r="NHU111" s="250"/>
      <c r="NHV111" s="250"/>
      <c r="NHW111" s="250"/>
      <c r="NHX111" s="250"/>
      <c r="NHY111" s="250"/>
      <c r="NHZ111" s="250"/>
      <c r="NIA111" s="250"/>
      <c r="NIB111" s="250"/>
      <c r="NIC111" s="250"/>
      <c r="NID111" s="250"/>
      <c r="NIE111" s="250"/>
      <c r="NIF111" s="250"/>
      <c r="NIG111" s="250"/>
      <c r="NIH111" s="250"/>
      <c r="NII111" s="250"/>
      <c r="NIJ111" s="250"/>
      <c r="NIK111" s="250"/>
      <c r="NIL111" s="250"/>
      <c r="NIM111" s="250"/>
      <c r="NIN111" s="250"/>
      <c r="NIO111" s="250"/>
      <c r="NIP111" s="250"/>
      <c r="NIQ111" s="250"/>
      <c r="NIR111" s="250"/>
      <c r="NIS111" s="250"/>
      <c r="NIT111" s="250"/>
      <c r="NIU111" s="250"/>
      <c r="NIV111" s="250"/>
      <c r="NIW111" s="250"/>
      <c r="NIX111" s="250"/>
      <c r="NIY111" s="250"/>
      <c r="NIZ111" s="250"/>
      <c r="NJA111" s="250"/>
      <c r="NJB111" s="250"/>
      <c r="NJC111" s="250"/>
      <c r="NJD111" s="250"/>
      <c r="NJE111" s="250"/>
      <c r="NJF111" s="250"/>
      <c r="NJG111" s="250"/>
      <c r="NJH111" s="250"/>
      <c r="NJI111" s="250"/>
      <c r="NJJ111" s="250"/>
      <c r="NJK111" s="250"/>
      <c r="NJL111" s="250"/>
      <c r="NJM111" s="250"/>
      <c r="NJN111" s="250"/>
      <c r="NJO111" s="250"/>
      <c r="NJP111" s="250"/>
      <c r="NJQ111" s="250"/>
      <c r="NJR111" s="250"/>
      <c r="NJS111" s="250"/>
      <c r="NJT111" s="250"/>
      <c r="NJU111" s="250"/>
      <c r="NJV111" s="250"/>
      <c r="NJW111" s="250"/>
      <c r="NJX111" s="250"/>
      <c r="NJY111" s="250"/>
      <c r="NJZ111" s="250"/>
      <c r="NKA111" s="250"/>
      <c r="NKB111" s="250"/>
      <c r="NKC111" s="250"/>
      <c r="NKD111" s="250"/>
      <c r="NKE111" s="250"/>
      <c r="NKF111" s="250"/>
      <c r="NKG111" s="250"/>
      <c r="NKH111" s="250"/>
      <c r="NKI111" s="250"/>
      <c r="NKJ111" s="250"/>
      <c r="NKK111" s="250"/>
      <c r="NKL111" s="250"/>
      <c r="NKM111" s="250"/>
      <c r="NKN111" s="250"/>
      <c r="NKO111" s="250"/>
      <c r="NKP111" s="250"/>
      <c r="NKQ111" s="250"/>
      <c r="NKR111" s="250"/>
      <c r="NKS111" s="250"/>
      <c r="NKT111" s="250"/>
      <c r="NKU111" s="250"/>
      <c r="NKV111" s="250"/>
      <c r="NKW111" s="250"/>
      <c r="NKX111" s="250"/>
      <c r="NKY111" s="250"/>
      <c r="NKZ111" s="250"/>
      <c r="NLA111" s="250"/>
      <c r="NLB111" s="250"/>
      <c r="NLC111" s="250"/>
      <c r="NLD111" s="250"/>
      <c r="NLE111" s="250"/>
      <c r="NLF111" s="250"/>
      <c r="NLG111" s="250"/>
      <c r="NLH111" s="250"/>
      <c r="NLI111" s="250"/>
      <c r="NLJ111" s="250"/>
      <c r="NLK111" s="250"/>
      <c r="NLL111" s="250"/>
      <c r="NLM111" s="250"/>
      <c r="NLN111" s="250"/>
      <c r="NLO111" s="250"/>
      <c r="NLP111" s="250"/>
      <c r="NLQ111" s="250"/>
      <c r="NLR111" s="250"/>
      <c r="NLS111" s="250"/>
      <c r="NLT111" s="250"/>
      <c r="NLU111" s="250"/>
      <c r="NLV111" s="250"/>
      <c r="NLW111" s="250"/>
      <c r="NLX111" s="250"/>
      <c r="NLY111" s="250"/>
      <c r="NLZ111" s="250"/>
      <c r="NMA111" s="250"/>
      <c r="NMB111" s="250"/>
      <c r="NMC111" s="250"/>
      <c r="NMD111" s="250"/>
      <c r="NME111" s="250"/>
      <c r="NMF111" s="250"/>
      <c r="NMG111" s="250"/>
      <c r="NMH111" s="250"/>
      <c r="NMI111" s="250"/>
      <c r="NMJ111" s="250"/>
      <c r="NMK111" s="250"/>
      <c r="NML111" s="250"/>
      <c r="NMM111" s="250"/>
      <c r="NMN111" s="250"/>
      <c r="NMO111" s="250"/>
      <c r="NMP111" s="250"/>
      <c r="NMQ111" s="250"/>
      <c r="NMR111" s="250"/>
      <c r="NMS111" s="250"/>
      <c r="NMT111" s="250"/>
      <c r="NMU111" s="250"/>
      <c r="NMV111" s="250"/>
      <c r="NMW111" s="250"/>
      <c r="NMX111" s="250"/>
      <c r="NMY111" s="250"/>
      <c r="NMZ111" s="250"/>
      <c r="NNA111" s="250"/>
      <c r="NNB111" s="250"/>
      <c r="NNC111" s="250"/>
      <c r="NND111" s="250"/>
      <c r="NNE111" s="250"/>
      <c r="NNF111" s="250"/>
      <c r="NNG111" s="250"/>
      <c r="NNH111" s="250"/>
      <c r="NNI111" s="250"/>
      <c r="NNJ111" s="250"/>
      <c r="NNK111" s="250"/>
      <c r="NNL111" s="250"/>
      <c r="NNM111" s="250"/>
      <c r="NNN111" s="250"/>
      <c r="NNO111" s="250"/>
      <c r="NNP111" s="250"/>
      <c r="NNQ111" s="250"/>
      <c r="NNR111" s="250"/>
      <c r="NNS111" s="250"/>
      <c r="NNT111" s="250"/>
      <c r="NNU111" s="250"/>
      <c r="NNV111" s="250"/>
      <c r="NNW111" s="250"/>
      <c r="NNX111" s="250"/>
      <c r="NNY111" s="250"/>
      <c r="NNZ111" s="250"/>
      <c r="NOA111" s="250"/>
      <c r="NOB111" s="250"/>
      <c r="NOC111" s="250"/>
      <c r="NOD111" s="250"/>
      <c r="NOE111" s="250"/>
      <c r="NOF111" s="250"/>
      <c r="NOG111" s="250"/>
      <c r="NOH111" s="250"/>
      <c r="NOI111" s="250"/>
      <c r="NOJ111" s="250"/>
      <c r="NOK111" s="250"/>
      <c r="NOL111" s="250"/>
      <c r="NOM111" s="250"/>
      <c r="NON111" s="250"/>
      <c r="NOO111" s="250"/>
      <c r="NOP111" s="250"/>
      <c r="NOQ111" s="250"/>
      <c r="NOR111" s="250"/>
      <c r="NOS111" s="250"/>
      <c r="NOT111" s="250"/>
      <c r="NOU111" s="250"/>
      <c r="NOV111" s="250"/>
      <c r="NOW111" s="250"/>
      <c r="NOX111" s="250"/>
      <c r="NOY111" s="250"/>
      <c r="NOZ111" s="250"/>
      <c r="NPA111" s="250"/>
      <c r="NPB111" s="250"/>
      <c r="NPC111" s="250"/>
      <c r="NPD111" s="250"/>
      <c r="NPE111" s="250"/>
      <c r="NPF111" s="250"/>
      <c r="NPG111" s="250"/>
      <c r="NPH111" s="250"/>
      <c r="NPI111" s="250"/>
      <c r="NPJ111" s="250"/>
      <c r="NPK111" s="250"/>
      <c r="NPL111" s="250"/>
      <c r="NPM111" s="250"/>
      <c r="NPN111" s="250"/>
      <c r="NPO111" s="250"/>
      <c r="NPP111" s="250"/>
      <c r="NPQ111" s="250"/>
      <c r="NPR111" s="250"/>
      <c r="NPS111" s="250"/>
      <c r="NPT111" s="250"/>
      <c r="NPU111" s="250"/>
      <c r="NPV111" s="250"/>
      <c r="NPW111" s="250"/>
      <c r="NPX111" s="250"/>
      <c r="NPY111" s="250"/>
      <c r="NPZ111" s="250"/>
      <c r="NQA111" s="250"/>
      <c r="NQB111" s="250"/>
      <c r="NQC111" s="250"/>
      <c r="NQD111" s="250"/>
      <c r="NQE111" s="250"/>
      <c r="NQF111" s="250"/>
      <c r="NQG111" s="250"/>
      <c r="NQH111" s="250"/>
      <c r="NQI111" s="250"/>
      <c r="NQJ111" s="250"/>
      <c r="NQK111" s="250"/>
      <c r="NQL111" s="250"/>
      <c r="NQM111" s="250"/>
      <c r="NQN111" s="250"/>
      <c r="NQO111" s="250"/>
      <c r="NQP111" s="250"/>
      <c r="NQQ111" s="250"/>
      <c r="NQR111" s="250"/>
      <c r="NQS111" s="250"/>
      <c r="NQT111" s="250"/>
      <c r="NQU111" s="250"/>
      <c r="NQV111" s="250"/>
      <c r="NQW111" s="250"/>
      <c r="NQX111" s="250"/>
      <c r="NQY111" s="250"/>
      <c r="NQZ111" s="250"/>
      <c r="NRA111" s="250"/>
      <c r="NRB111" s="250"/>
      <c r="NRC111" s="250"/>
      <c r="NRD111" s="250"/>
      <c r="NRE111" s="250"/>
      <c r="NRF111" s="250"/>
      <c r="NRG111" s="250"/>
      <c r="NRH111" s="250"/>
      <c r="NRI111" s="250"/>
      <c r="NRJ111" s="250"/>
      <c r="NRK111" s="250"/>
      <c r="NRL111" s="250"/>
      <c r="NRM111" s="250"/>
      <c r="NRN111" s="250"/>
      <c r="NRO111" s="250"/>
      <c r="NRP111" s="250"/>
      <c r="NRQ111" s="250"/>
      <c r="NRR111" s="250"/>
      <c r="NRS111" s="250"/>
      <c r="NRT111" s="250"/>
      <c r="NRU111" s="250"/>
      <c r="NRV111" s="250"/>
      <c r="NRW111" s="250"/>
      <c r="NRX111" s="250"/>
      <c r="NRY111" s="250"/>
      <c r="NRZ111" s="250"/>
      <c r="NSA111" s="250"/>
      <c r="NSB111" s="250"/>
      <c r="NSC111" s="250"/>
      <c r="NSD111" s="250"/>
      <c r="NSE111" s="250"/>
      <c r="NSF111" s="250"/>
      <c r="NSG111" s="250"/>
      <c r="NSH111" s="250"/>
      <c r="NSI111" s="250"/>
      <c r="NSJ111" s="250"/>
      <c r="NSK111" s="250"/>
      <c r="NSL111" s="250"/>
      <c r="NSM111" s="250"/>
      <c r="NSN111" s="250"/>
      <c r="NSO111" s="250"/>
      <c r="NSP111" s="250"/>
      <c r="NSQ111" s="250"/>
      <c r="NSR111" s="250"/>
      <c r="NSS111" s="250"/>
      <c r="NST111" s="250"/>
      <c r="NSU111" s="250"/>
      <c r="NSV111" s="250"/>
      <c r="NSW111" s="250"/>
      <c r="NSX111" s="250"/>
      <c r="NSY111" s="250"/>
      <c r="NSZ111" s="250"/>
      <c r="NTA111" s="250"/>
      <c r="NTB111" s="250"/>
      <c r="NTC111" s="250"/>
      <c r="NTD111" s="250"/>
      <c r="NTE111" s="250"/>
      <c r="NTF111" s="250"/>
      <c r="NTG111" s="250"/>
      <c r="NTH111" s="250"/>
      <c r="NTI111" s="250"/>
      <c r="NTJ111" s="250"/>
      <c r="NTK111" s="250"/>
      <c r="NTL111" s="250"/>
      <c r="NTM111" s="250"/>
      <c r="NTN111" s="250"/>
      <c r="NTO111" s="250"/>
      <c r="NTP111" s="250"/>
      <c r="NTQ111" s="250"/>
      <c r="NTR111" s="250"/>
      <c r="NTS111" s="250"/>
      <c r="NTT111" s="250"/>
      <c r="NTU111" s="250"/>
      <c r="NTV111" s="250"/>
      <c r="NTW111" s="250"/>
      <c r="NTX111" s="250"/>
      <c r="NTY111" s="250"/>
      <c r="NTZ111" s="250"/>
      <c r="NUA111" s="250"/>
      <c r="NUB111" s="250"/>
      <c r="NUC111" s="250"/>
      <c r="NUD111" s="250"/>
      <c r="NUE111" s="250"/>
      <c r="NUF111" s="250"/>
      <c r="NUG111" s="250"/>
      <c r="NUH111" s="250"/>
      <c r="NUI111" s="250"/>
      <c r="NUJ111" s="250"/>
      <c r="NUK111" s="250"/>
      <c r="NUL111" s="250"/>
      <c r="NUM111" s="250"/>
      <c r="NUN111" s="250"/>
      <c r="NUO111" s="250"/>
      <c r="NUP111" s="250"/>
      <c r="NUQ111" s="250"/>
      <c r="NUR111" s="250"/>
      <c r="NUS111" s="250"/>
      <c r="NUT111" s="250"/>
      <c r="NUU111" s="250"/>
      <c r="NUV111" s="250"/>
      <c r="NUW111" s="250"/>
      <c r="NUX111" s="250"/>
      <c r="NUY111" s="250"/>
      <c r="NUZ111" s="250"/>
      <c r="NVA111" s="250"/>
      <c r="NVB111" s="250"/>
      <c r="NVC111" s="250"/>
      <c r="NVD111" s="250"/>
      <c r="NVE111" s="250"/>
      <c r="NVF111" s="250"/>
      <c r="NVG111" s="250"/>
      <c r="NVH111" s="250"/>
      <c r="NVI111" s="250"/>
      <c r="NVJ111" s="250"/>
      <c r="NVK111" s="250"/>
      <c r="NVL111" s="250"/>
      <c r="NVM111" s="250"/>
      <c r="NVN111" s="250"/>
      <c r="NVO111" s="250"/>
      <c r="NVP111" s="250"/>
      <c r="NVQ111" s="250"/>
      <c r="NVR111" s="250"/>
      <c r="NVS111" s="250"/>
      <c r="NVT111" s="250"/>
      <c r="NVU111" s="250"/>
      <c r="NVV111" s="250"/>
      <c r="NVW111" s="250"/>
      <c r="NVX111" s="250"/>
      <c r="NVY111" s="250"/>
      <c r="NVZ111" s="250"/>
      <c r="NWA111" s="250"/>
      <c r="NWB111" s="250"/>
      <c r="NWC111" s="250"/>
      <c r="NWD111" s="250"/>
      <c r="NWE111" s="250"/>
      <c r="NWF111" s="250"/>
      <c r="NWG111" s="250"/>
      <c r="NWH111" s="250"/>
      <c r="NWI111" s="250"/>
      <c r="NWJ111" s="250"/>
      <c r="NWK111" s="250"/>
      <c r="NWL111" s="250"/>
      <c r="NWM111" s="250"/>
      <c r="NWN111" s="250"/>
      <c r="NWO111" s="250"/>
      <c r="NWP111" s="250"/>
      <c r="NWQ111" s="250"/>
      <c r="NWR111" s="250"/>
      <c r="NWS111" s="250"/>
      <c r="NWT111" s="250"/>
      <c r="NWU111" s="250"/>
      <c r="NWV111" s="250"/>
      <c r="NWW111" s="250"/>
      <c r="NWX111" s="250"/>
      <c r="NWY111" s="250"/>
      <c r="NWZ111" s="250"/>
      <c r="NXA111" s="250"/>
      <c r="NXB111" s="250"/>
      <c r="NXC111" s="250"/>
      <c r="NXD111" s="250"/>
      <c r="NXE111" s="250"/>
      <c r="NXF111" s="250"/>
      <c r="NXG111" s="250"/>
      <c r="NXH111" s="250"/>
      <c r="NXI111" s="250"/>
      <c r="NXJ111" s="250"/>
      <c r="NXK111" s="250"/>
      <c r="NXL111" s="250"/>
      <c r="NXM111" s="250"/>
      <c r="NXN111" s="250"/>
      <c r="NXO111" s="250"/>
      <c r="NXP111" s="250"/>
      <c r="NXQ111" s="250"/>
      <c r="NXR111" s="250"/>
      <c r="NXS111" s="250"/>
      <c r="NXT111" s="250"/>
      <c r="NXU111" s="250"/>
      <c r="NXV111" s="250"/>
      <c r="NXW111" s="250"/>
      <c r="NXX111" s="250"/>
      <c r="NXY111" s="250"/>
      <c r="NXZ111" s="250"/>
      <c r="NYA111" s="250"/>
      <c r="NYB111" s="250"/>
      <c r="NYC111" s="250"/>
      <c r="NYD111" s="250"/>
      <c r="NYE111" s="250"/>
      <c r="NYF111" s="250"/>
      <c r="NYG111" s="250"/>
      <c r="NYH111" s="250"/>
      <c r="NYI111" s="250"/>
      <c r="NYJ111" s="250"/>
      <c r="NYK111" s="250"/>
      <c r="NYL111" s="250"/>
      <c r="NYM111" s="250"/>
      <c r="NYN111" s="250"/>
      <c r="NYO111" s="250"/>
      <c r="NYP111" s="250"/>
      <c r="NYQ111" s="250"/>
      <c r="NYR111" s="250"/>
      <c r="NYS111" s="250"/>
      <c r="NYT111" s="250"/>
      <c r="NYU111" s="250"/>
      <c r="NYV111" s="250"/>
      <c r="NYW111" s="250"/>
      <c r="NYX111" s="250"/>
      <c r="NYY111" s="250"/>
      <c r="NYZ111" s="250"/>
      <c r="NZA111" s="250"/>
      <c r="NZB111" s="250"/>
      <c r="NZC111" s="250"/>
      <c r="NZD111" s="250"/>
      <c r="NZE111" s="250"/>
      <c r="NZF111" s="250"/>
      <c r="NZG111" s="250"/>
      <c r="NZH111" s="250"/>
      <c r="NZI111" s="250"/>
      <c r="NZJ111" s="250"/>
      <c r="NZK111" s="250"/>
      <c r="NZL111" s="250"/>
      <c r="NZM111" s="250"/>
      <c r="NZN111" s="250"/>
      <c r="NZO111" s="250"/>
      <c r="NZP111" s="250"/>
      <c r="NZQ111" s="250"/>
      <c r="NZR111" s="250"/>
      <c r="NZS111" s="250"/>
      <c r="NZT111" s="250"/>
      <c r="NZU111" s="250"/>
      <c r="NZV111" s="250"/>
      <c r="NZW111" s="250"/>
      <c r="NZX111" s="250"/>
      <c r="NZY111" s="250"/>
      <c r="NZZ111" s="250"/>
      <c r="OAA111" s="250"/>
      <c r="OAB111" s="250"/>
      <c r="OAC111" s="250"/>
      <c r="OAD111" s="250"/>
      <c r="OAE111" s="250"/>
      <c r="OAF111" s="250"/>
      <c r="OAG111" s="250"/>
      <c r="OAH111" s="250"/>
      <c r="OAI111" s="250"/>
      <c r="OAJ111" s="250"/>
      <c r="OAK111" s="250"/>
      <c r="OAL111" s="250"/>
      <c r="OAM111" s="250"/>
      <c r="OAN111" s="250"/>
      <c r="OAO111" s="250"/>
      <c r="OAP111" s="250"/>
      <c r="OAQ111" s="250"/>
      <c r="OAR111" s="250"/>
      <c r="OAS111" s="250"/>
      <c r="OAT111" s="250"/>
      <c r="OAU111" s="250"/>
      <c r="OAV111" s="250"/>
      <c r="OAW111" s="250"/>
      <c r="OAX111" s="250"/>
      <c r="OAY111" s="250"/>
      <c r="OAZ111" s="250"/>
      <c r="OBA111" s="250"/>
      <c r="OBB111" s="250"/>
      <c r="OBC111" s="250"/>
      <c r="OBD111" s="250"/>
      <c r="OBE111" s="250"/>
      <c r="OBF111" s="250"/>
      <c r="OBG111" s="250"/>
      <c r="OBH111" s="250"/>
      <c r="OBI111" s="250"/>
      <c r="OBJ111" s="250"/>
      <c r="OBK111" s="250"/>
      <c r="OBL111" s="250"/>
      <c r="OBM111" s="250"/>
      <c r="OBN111" s="250"/>
      <c r="OBO111" s="250"/>
      <c r="OBP111" s="250"/>
      <c r="OBQ111" s="250"/>
      <c r="OBR111" s="250"/>
      <c r="OBS111" s="250"/>
      <c r="OBT111" s="250"/>
      <c r="OBU111" s="250"/>
      <c r="OBV111" s="250"/>
      <c r="OBW111" s="250"/>
      <c r="OBX111" s="250"/>
      <c r="OBY111" s="250"/>
      <c r="OBZ111" s="250"/>
      <c r="OCA111" s="250"/>
      <c r="OCB111" s="250"/>
      <c r="OCC111" s="250"/>
      <c r="OCD111" s="250"/>
      <c r="OCE111" s="250"/>
      <c r="OCF111" s="250"/>
      <c r="OCG111" s="250"/>
      <c r="OCH111" s="250"/>
      <c r="OCI111" s="250"/>
      <c r="OCJ111" s="250"/>
      <c r="OCK111" s="250"/>
      <c r="OCL111" s="250"/>
      <c r="OCM111" s="250"/>
      <c r="OCN111" s="250"/>
      <c r="OCO111" s="250"/>
      <c r="OCP111" s="250"/>
      <c r="OCQ111" s="250"/>
      <c r="OCR111" s="250"/>
      <c r="OCS111" s="250"/>
      <c r="OCT111" s="250"/>
      <c r="OCU111" s="250"/>
      <c r="OCV111" s="250"/>
      <c r="OCW111" s="250"/>
      <c r="OCX111" s="250"/>
      <c r="OCY111" s="250"/>
      <c r="OCZ111" s="250"/>
      <c r="ODA111" s="250"/>
      <c r="ODB111" s="250"/>
      <c r="ODC111" s="250"/>
      <c r="ODD111" s="250"/>
      <c r="ODE111" s="250"/>
      <c r="ODF111" s="250"/>
      <c r="ODG111" s="250"/>
      <c r="ODH111" s="250"/>
      <c r="ODI111" s="250"/>
      <c r="ODJ111" s="250"/>
      <c r="ODK111" s="250"/>
      <c r="ODL111" s="250"/>
      <c r="ODM111" s="250"/>
      <c r="ODN111" s="250"/>
      <c r="ODO111" s="250"/>
      <c r="ODP111" s="250"/>
      <c r="ODQ111" s="250"/>
      <c r="ODR111" s="250"/>
      <c r="ODS111" s="250"/>
      <c r="ODT111" s="250"/>
      <c r="ODU111" s="250"/>
      <c r="ODV111" s="250"/>
      <c r="ODW111" s="250"/>
      <c r="ODX111" s="250"/>
      <c r="ODY111" s="250"/>
      <c r="ODZ111" s="250"/>
      <c r="OEA111" s="250"/>
      <c r="OEB111" s="250"/>
      <c r="OEC111" s="250"/>
      <c r="OED111" s="250"/>
      <c r="OEE111" s="250"/>
      <c r="OEF111" s="250"/>
      <c r="OEG111" s="250"/>
      <c r="OEH111" s="250"/>
      <c r="OEI111" s="250"/>
      <c r="OEJ111" s="250"/>
      <c r="OEK111" s="250"/>
      <c r="OEL111" s="250"/>
      <c r="OEM111" s="250"/>
      <c r="OEN111" s="250"/>
      <c r="OEO111" s="250"/>
      <c r="OEP111" s="250"/>
      <c r="OEQ111" s="250"/>
      <c r="OER111" s="250"/>
      <c r="OES111" s="250"/>
      <c r="OET111" s="250"/>
      <c r="OEU111" s="250"/>
      <c r="OEV111" s="250"/>
      <c r="OEW111" s="250"/>
      <c r="OEX111" s="250"/>
      <c r="OEY111" s="250"/>
      <c r="OEZ111" s="250"/>
      <c r="OFA111" s="250"/>
      <c r="OFB111" s="250"/>
      <c r="OFC111" s="250"/>
      <c r="OFD111" s="250"/>
      <c r="OFE111" s="250"/>
      <c r="OFF111" s="250"/>
      <c r="OFG111" s="250"/>
      <c r="OFH111" s="250"/>
      <c r="OFI111" s="250"/>
      <c r="OFJ111" s="250"/>
      <c r="OFK111" s="250"/>
      <c r="OFL111" s="250"/>
      <c r="OFM111" s="250"/>
      <c r="OFN111" s="250"/>
      <c r="OFO111" s="250"/>
      <c r="OFP111" s="250"/>
      <c r="OFQ111" s="250"/>
      <c r="OFR111" s="250"/>
      <c r="OFS111" s="250"/>
      <c r="OFT111" s="250"/>
      <c r="OFU111" s="250"/>
      <c r="OFV111" s="250"/>
      <c r="OFW111" s="250"/>
      <c r="OFX111" s="250"/>
      <c r="OFY111" s="250"/>
      <c r="OFZ111" s="250"/>
      <c r="OGA111" s="250"/>
      <c r="OGB111" s="250"/>
      <c r="OGC111" s="250"/>
      <c r="OGD111" s="250"/>
      <c r="OGE111" s="250"/>
      <c r="OGF111" s="250"/>
      <c r="OGG111" s="250"/>
      <c r="OGH111" s="250"/>
      <c r="OGI111" s="250"/>
      <c r="OGJ111" s="250"/>
      <c r="OGK111" s="250"/>
      <c r="OGL111" s="250"/>
      <c r="OGM111" s="250"/>
      <c r="OGN111" s="250"/>
      <c r="OGO111" s="250"/>
      <c r="OGP111" s="250"/>
      <c r="OGQ111" s="250"/>
      <c r="OGR111" s="250"/>
      <c r="OGS111" s="250"/>
      <c r="OGT111" s="250"/>
      <c r="OGU111" s="250"/>
      <c r="OGV111" s="250"/>
      <c r="OGW111" s="250"/>
      <c r="OGX111" s="250"/>
      <c r="OGY111" s="250"/>
      <c r="OGZ111" s="250"/>
      <c r="OHA111" s="250"/>
      <c r="OHB111" s="250"/>
      <c r="OHC111" s="250"/>
      <c r="OHD111" s="250"/>
      <c r="OHE111" s="250"/>
      <c r="OHF111" s="250"/>
      <c r="OHG111" s="250"/>
      <c r="OHH111" s="250"/>
      <c r="OHI111" s="250"/>
      <c r="OHJ111" s="250"/>
      <c r="OHK111" s="250"/>
      <c r="OHL111" s="250"/>
      <c r="OHM111" s="250"/>
      <c r="OHN111" s="250"/>
      <c r="OHO111" s="250"/>
      <c r="OHP111" s="250"/>
      <c r="OHQ111" s="250"/>
      <c r="OHR111" s="250"/>
      <c r="OHS111" s="250"/>
      <c r="OHT111" s="250"/>
      <c r="OHU111" s="250"/>
      <c r="OHV111" s="250"/>
      <c r="OHW111" s="250"/>
      <c r="OHX111" s="250"/>
      <c r="OHY111" s="250"/>
      <c r="OHZ111" s="250"/>
      <c r="OIA111" s="250"/>
      <c r="OIB111" s="250"/>
      <c r="OIC111" s="250"/>
      <c r="OID111" s="250"/>
      <c r="OIE111" s="250"/>
      <c r="OIF111" s="250"/>
      <c r="OIG111" s="250"/>
      <c r="OIH111" s="250"/>
      <c r="OII111" s="250"/>
      <c r="OIJ111" s="250"/>
      <c r="OIK111" s="250"/>
      <c r="OIL111" s="250"/>
      <c r="OIM111" s="250"/>
      <c r="OIN111" s="250"/>
      <c r="OIO111" s="250"/>
      <c r="OIP111" s="250"/>
      <c r="OIQ111" s="250"/>
      <c r="OIR111" s="250"/>
      <c r="OIS111" s="250"/>
      <c r="OIT111" s="250"/>
      <c r="OIU111" s="250"/>
      <c r="OIV111" s="250"/>
      <c r="OIW111" s="250"/>
      <c r="OIX111" s="250"/>
      <c r="OIY111" s="250"/>
      <c r="OIZ111" s="250"/>
      <c r="OJA111" s="250"/>
      <c r="OJB111" s="250"/>
      <c r="OJC111" s="250"/>
      <c r="OJD111" s="250"/>
      <c r="OJE111" s="250"/>
      <c r="OJF111" s="250"/>
      <c r="OJG111" s="250"/>
      <c r="OJH111" s="250"/>
      <c r="OJI111" s="250"/>
      <c r="OJJ111" s="250"/>
      <c r="OJK111" s="250"/>
      <c r="OJL111" s="250"/>
      <c r="OJM111" s="250"/>
      <c r="OJN111" s="250"/>
      <c r="OJO111" s="250"/>
      <c r="OJP111" s="250"/>
      <c r="OJQ111" s="250"/>
      <c r="OJR111" s="250"/>
      <c r="OJS111" s="250"/>
      <c r="OJT111" s="250"/>
      <c r="OJU111" s="250"/>
      <c r="OJV111" s="250"/>
      <c r="OJW111" s="250"/>
      <c r="OJX111" s="250"/>
      <c r="OJY111" s="250"/>
      <c r="OJZ111" s="250"/>
      <c r="OKA111" s="250"/>
      <c r="OKB111" s="250"/>
      <c r="OKC111" s="250"/>
      <c r="OKD111" s="250"/>
      <c r="OKE111" s="250"/>
      <c r="OKF111" s="250"/>
      <c r="OKG111" s="250"/>
      <c r="OKH111" s="250"/>
      <c r="OKI111" s="250"/>
      <c r="OKJ111" s="250"/>
      <c r="OKK111" s="250"/>
      <c r="OKL111" s="250"/>
      <c r="OKM111" s="250"/>
      <c r="OKN111" s="250"/>
      <c r="OKO111" s="250"/>
      <c r="OKP111" s="250"/>
      <c r="OKQ111" s="250"/>
      <c r="OKR111" s="250"/>
      <c r="OKS111" s="250"/>
      <c r="OKT111" s="250"/>
      <c r="OKU111" s="250"/>
      <c r="OKV111" s="250"/>
      <c r="OKW111" s="250"/>
      <c r="OKX111" s="250"/>
      <c r="OKY111" s="250"/>
      <c r="OKZ111" s="250"/>
      <c r="OLA111" s="250"/>
      <c r="OLB111" s="250"/>
      <c r="OLC111" s="250"/>
      <c r="OLD111" s="250"/>
      <c r="OLE111" s="250"/>
      <c r="OLF111" s="250"/>
      <c r="OLG111" s="250"/>
      <c r="OLH111" s="250"/>
      <c r="OLI111" s="250"/>
      <c r="OLJ111" s="250"/>
      <c r="OLK111" s="250"/>
      <c r="OLL111" s="250"/>
      <c r="OLM111" s="250"/>
      <c r="OLN111" s="250"/>
      <c r="OLO111" s="250"/>
      <c r="OLP111" s="250"/>
      <c r="OLQ111" s="250"/>
      <c r="OLR111" s="250"/>
      <c r="OLS111" s="250"/>
      <c r="OLT111" s="250"/>
      <c r="OLU111" s="250"/>
      <c r="OLV111" s="250"/>
      <c r="OLW111" s="250"/>
      <c r="OLX111" s="250"/>
      <c r="OLY111" s="250"/>
      <c r="OLZ111" s="250"/>
      <c r="OMA111" s="250"/>
      <c r="OMB111" s="250"/>
      <c r="OMC111" s="250"/>
      <c r="OMD111" s="250"/>
      <c r="OME111" s="250"/>
      <c r="OMF111" s="250"/>
      <c r="OMG111" s="250"/>
      <c r="OMH111" s="250"/>
      <c r="OMI111" s="250"/>
      <c r="OMJ111" s="250"/>
      <c r="OMK111" s="250"/>
      <c r="OML111" s="250"/>
      <c r="OMM111" s="250"/>
      <c r="OMN111" s="250"/>
      <c r="OMO111" s="250"/>
      <c r="OMP111" s="250"/>
      <c r="OMQ111" s="250"/>
      <c r="OMR111" s="250"/>
      <c r="OMS111" s="250"/>
      <c r="OMT111" s="250"/>
      <c r="OMU111" s="250"/>
      <c r="OMV111" s="250"/>
      <c r="OMW111" s="250"/>
      <c r="OMX111" s="250"/>
      <c r="OMY111" s="250"/>
      <c r="OMZ111" s="250"/>
      <c r="ONA111" s="250"/>
      <c r="ONB111" s="250"/>
      <c r="ONC111" s="250"/>
      <c r="OND111" s="250"/>
      <c r="ONE111" s="250"/>
      <c r="ONF111" s="250"/>
      <c r="ONG111" s="250"/>
      <c r="ONH111" s="250"/>
      <c r="ONI111" s="250"/>
      <c r="ONJ111" s="250"/>
      <c r="ONK111" s="250"/>
      <c r="ONL111" s="250"/>
      <c r="ONM111" s="250"/>
      <c r="ONN111" s="250"/>
      <c r="ONO111" s="250"/>
      <c r="ONP111" s="250"/>
      <c r="ONQ111" s="250"/>
      <c r="ONR111" s="250"/>
      <c r="ONS111" s="250"/>
      <c r="ONT111" s="250"/>
      <c r="ONU111" s="250"/>
      <c r="ONV111" s="250"/>
      <c r="ONW111" s="250"/>
      <c r="ONX111" s="250"/>
      <c r="ONY111" s="250"/>
      <c r="ONZ111" s="250"/>
      <c r="OOA111" s="250"/>
      <c r="OOB111" s="250"/>
      <c r="OOC111" s="250"/>
      <c r="OOD111" s="250"/>
      <c r="OOE111" s="250"/>
      <c r="OOF111" s="250"/>
      <c r="OOG111" s="250"/>
      <c r="OOH111" s="250"/>
      <c r="OOI111" s="250"/>
      <c r="OOJ111" s="250"/>
      <c r="OOK111" s="250"/>
      <c r="OOL111" s="250"/>
      <c r="OOM111" s="250"/>
      <c r="OON111" s="250"/>
      <c r="OOO111" s="250"/>
      <c r="OOP111" s="250"/>
      <c r="OOQ111" s="250"/>
      <c r="OOR111" s="250"/>
      <c r="OOS111" s="250"/>
      <c r="OOT111" s="250"/>
      <c r="OOU111" s="250"/>
      <c r="OOV111" s="250"/>
      <c r="OOW111" s="250"/>
      <c r="OOX111" s="250"/>
      <c r="OOY111" s="250"/>
      <c r="OOZ111" s="250"/>
      <c r="OPA111" s="250"/>
      <c r="OPB111" s="250"/>
      <c r="OPC111" s="250"/>
      <c r="OPD111" s="250"/>
      <c r="OPE111" s="250"/>
      <c r="OPF111" s="250"/>
      <c r="OPG111" s="250"/>
      <c r="OPH111" s="250"/>
      <c r="OPI111" s="250"/>
      <c r="OPJ111" s="250"/>
      <c r="OPK111" s="250"/>
      <c r="OPL111" s="250"/>
      <c r="OPM111" s="250"/>
      <c r="OPN111" s="250"/>
      <c r="OPO111" s="250"/>
      <c r="OPP111" s="250"/>
      <c r="OPQ111" s="250"/>
      <c r="OPR111" s="250"/>
      <c r="OPS111" s="250"/>
      <c r="OPT111" s="250"/>
      <c r="OPU111" s="250"/>
      <c r="OPV111" s="250"/>
      <c r="OPW111" s="250"/>
      <c r="OPX111" s="250"/>
      <c r="OPY111" s="250"/>
      <c r="OPZ111" s="250"/>
      <c r="OQA111" s="250"/>
      <c r="OQB111" s="250"/>
      <c r="OQC111" s="250"/>
      <c r="OQD111" s="250"/>
      <c r="OQE111" s="250"/>
      <c r="OQF111" s="250"/>
      <c r="OQG111" s="250"/>
      <c r="OQH111" s="250"/>
      <c r="OQI111" s="250"/>
      <c r="OQJ111" s="250"/>
      <c r="OQK111" s="250"/>
      <c r="OQL111" s="250"/>
      <c r="OQM111" s="250"/>
      <c r="OQN111" s="250"/>
      <c r="OQO111" s="250"/>
      <c r="OQP111" s="250"/>
      <c r="OQQ111" s="250"/>
      <c r="OQR111" s="250"/>
      <c r="OQS111" s="250"/>
      <c r="OQT111" s="250"/>
      <c r="OQU111" s="250"/>
      <c r="OQV111" s="250"/>
      <c r="OQW111" s="250"/>
      <c r="OQX111" s="250"/>
      <c r="OQY111" s="250"/>
      <c r="OQZ111" s="250"/>
      <c r="ORA111" s="250"/>
      <c r="ORB111" s="250"/>
      <c r="ORC111" s="250"/>
      <c r="ORD111" s="250"/>
      <c r="ORE111" s="250"/>
      <c r="ORF111" s="250"/>
      <c r="ORG111" s="250"/>
      <c r="ORH111" s="250"/>
      <c r="ORI111" s="250"/>
      <c r="ORJ111" s="250"/>
      <c r="ORK111" s="250"/>
      <c r="ORL111" s="250"/>
      <c r="ORM111" s="250"/>
      <c r="ORN111" s="250"/>
      <c r="ORO111" s="250"/>
      <c r="ORP111" s="250"/>
      <c r="ORQ111" s="250"/>
      <c r="ORR111" s="250"/>
      <c r="ORS111" s="250"/>
      <c r="ORT111" s="250"/>
      <c r="ORU111" s="250"/>
      <c r="ORV111" s="250"/>
      <c r="ORW111" s="250"/>
      <c r="ORX111" s="250"/>
      <c r="ORY111" s="250"/>
      <c r="ORZ111" s="250"/>
      <c r="OSA111" s="250"/>
      <c r="OSB111" s="250"/>
      <c r="OSC111" s="250"/>
      <c r="OSD111" s="250"/>
      <c r="OSE111" s="250"/>
      <c r="OSF111" s="250"/>
      <c r="OSG111" s="250"/>
      <c r="OSH111" s="250"/>
      <c r="OSI111" s="250"/>
      <c r="OSJ111" s="250"/>
      <c r="OSK111" s="250"/>
      <c r="OSL111" s="250"/>
      <c r="OSM111" s="250"/>
      <c r="OSN111" s="250"/>
      <c r="OSO111" s="250"/>
      <c r="OSP111" s="250"/>
      <c r="OSQ111" s="250"/>
      <c r="OSR111" s="250"/>
      <c r="OSS111" s="250"/>
      <c r="OST111" s="250"/>
      <c r="OSU111" s="250"/>
      <c r="OSV111" s="250"/>
      <c r="OSW111" s="250"/>
      <c r="OSX111" s="250"/>
      <c r="OSY111" s="250"/>
      <c r="OSZ111" s="250"/>
      <c r="OTA111" s="250"/>
      <c r="OTB111" s="250"/>
      <c r="OTC111" s="250"/>
      <c r="OTD111" s="250"/>
      <c r="OTE111" s="250"/>
      <c r="OTF111" s="250"/>
      <c r="OTG111" s="250"/>
      <c r="OTH111" s="250"/>
      <c r="OTI111" s="250"/>
      <c r="OTJ111" s="250"/>
      <c r="OTK111" s="250"/>
      <c r="OTL111" s="250"/>
      <c r="OTM111" s="250"/>
      <c r="OTN111" s="250"/>
      <c r="OTO111" s="250"/>
      <c r="OTP111" s="250"/>
      <c r="OTQ111" s="250"/>
      <c r="OTR111" s="250"/>
      <c r="OTS111" s="250"/>
      <c r="OTT111" s="250"/>
      <c r="OTU111" s="250"/>
      <c r="OTV111" s="250"/>
      <c r="OTW111" s="250"/>
      <c r="OTX111" s="250"/>
      <c r="OTY111" s="250"/>
      <c r="OTZ111" s="250"/>
      <c r="OUA111" s="250"/>
      <c r="OUB111" s="250"/>
      <c r="OUC111" s="250"/>
      <c r="OUD111" s="250"/>
      <c r="OUE111" s="250"/>
      <c r="OUF111" s="250"/>
      <c r="OUG111" s="250"/>
      <c r="OUH111" s="250"/>
      <c r="OUI111" s="250"/>
      <c r="OUJ111" s="250"/>
      <c r="OUK111" s="250"/>
      <c r="OUL111" s="250"/>
      <c r="OUM111" s="250"/>
      <c r="OUN111" s="250"/>
      <c r="OUO111" s="250"/>
      <c r="OUP111" s="250"/>
      <c r="OUQ111" s="250"/>
      <c r="OUR111" s="250"/>
      <c r="OUS111" s="250"/>
      <c r="OUT111" s="250"/>
      <c r="OUU111" s="250"/>
      <c r="OUV111" s="250"/>
      <c r="OUW111" s="250"/>
      <c r="OUX111" s="250"/>
      <c r="OUY111" s="250"/>
      <c r="OUZ111" s="250"/>
      <c r="OVA111" s="250"/>
      <c r="OVB111" s="250"/>
      <c r="OVC111" s="250"/>
      <c r="OVD111" s="250"/>
      <c r="OVE111" s="250"/>
      <c r="OVF111" s="250"/>
      <c r="OVG111" s="250"/>
      <c r="OVH111" s="250"/>
      <c r="OVI111" s="250"/>
      <c r="OVJ111" s="250"/>
      <c r="OVK111" s="250"/>
      <c r="OVL111" s="250"/>
      <c r="OVM111" s="250"/>
      <c r="OVN111" s="250"/>
      <c r="OVO111" s="250"/>
      <c r="OVP111" s="250"/>
      <c r="OVQ111" s="250"/>
      <c r="OVR111" s="250"/>
      <c r="OVS111" s="250"/>
      <c r="OVT111" s="250"/>
      <c r="OVU111" s="250"/>
      <c r="OVV111" s="250"/>
      <c r="OVW111" s="250"/>
      <c r="OVX111" s="250"/>
      <c r="OVY111" s="250"/>
      <c r="OVZ111" s="250"/>
      <c r="OWA111" s="250"/>
      <c r="OWB111" s="250"/>
      <c r="OWC111" s="250"/>
      <c r="OWD111" s="250"/>
      <c r="OWE111" s="250"/>
      <c r="OWF111" s="250"/>
      <c r="OWG111" s="250"/>
      <c r="OWH111" s="250"/>
      <c r="OWI111" s="250"/>
      <c r="OWJ111" s="250"/>
      <c r="OWK111" s="250"/>
      <c r="OWL111" s="250"/>
      <c r="OWM111" s="250"/>
      <c r="OWN111" s="250"/>
      <c r="OWO111" s="250"/>
      <c r="OWP111" s="250"/>
      <c r="OWQ111" s="250"/>
      <c r="OWR111" s="250"/>
      <c r="OWS111" s="250"/>
      <c r="OWT111" s="250"/>
      <c r="OWU111" s="250"/>
      <c r="OWV111" s="250"/>
      <c r="OWW111" s="250"/>
      <c r="OWX111" s="250"/>
      <c r="OWY111" s="250"/>
      <c r="OWZ111" s="250"/>
      <c r="OXA111" s="250"/>
      <c r="OXB111" s="250"/>
      <c r="OXC111" s="250"/>
      <c r="OXD111" s="250"/>
      <c r="OXE111" s="250"/>
      <c r="OXF111" s="250"/>
      <c r="OXG111" s="250"/>
      <c r="OXH111" s="250"/>
      <c r="OXI111" s="250"/>
      <c r="OXJ111" s="250"/>
      <c r="OXK111" s="250"/>
      <c r="OXL111" s="250"/>
      <c r="OXM111" s="250"/>
      <c r="OXN111" s="250"/>
      <c r="OXO111" s="250"/>
      <c r="OXP111" s="250"/>
      <c r="OXQ111" s="250"/>
      <c r="OXR111" s="250"/>
      <c r="OXS111" s="250"/>
      <c r="OXT111" s="250"/>
      <c r="OXU111" s="250"/>
      <c r="OXV111" s="250"/>
      <c r="OXW111" s="250"/>
      <c r="OXX111" s="250"/>
      <c r="OXY111" s="250"/>
      <c r="OXZ111" s="250"/>
      <c r="OYA111" s="250"/>
      <c r="OYB111" s="250"/>
      <c r="OYC111" s="250"/>
      <c r="OYD111" s="250"/>
      <c r="OYE111" s="250"/>
      <c r="OYF111" s="250"/>
      <c r="OYG111" s="250"/>
      <c r="OYH111" s="250"/>
      <c r="OYI111" s="250"/>
      <c r="OYJ111" s="250"/>
      <c r="OYK111" s="250"/>
      <c r="OYL111" s="250"/>
      <c r="OYM111" s="250"/>
      <c r="OYN111" s="250"/>
      <c r="OYO111" s="250"/>
      <c r="OYP111" s="250"/>
      <c r="OYQ111" s="250"/>
      <c r="OYR111" s="250"/>
      <c r="OYS111" s="250"/>
      <c r="OYT111" s="250"/>
      <c r="OYU111" s="250"/>
      <c r="OYV111" s="250"/>
      <c r="OYW111" s="250"/>
      <c r="OYX111" s="250"/>
      <c r="OYY111" s="250"/>
      <c r="OYZ111" s="250"/>
      <c r="OZA111" s="250"/>
      <c r="OZB111" s="250"/>
      <c r="OZC111" s="250"/>
      <c r="OZD111" s="250"/>
      <c r="OZE111" s="250"/>
      <c r="OZF111" s="250"/>
      <c r="OZG111" s="250"/>
      <c r="OZH111" s="250"/>
      <c r="OZI111" s="250"/>
      <c r="OZJ111" s="250"/>
      <c r="OZK111" s="250"/>
      <c r="OZL111" s="250"/>
      <c r="OZM111" s="250"/>
      <c r="OZN111" s="250"/>
      <c r="OZO111" s="250"/>
      <c r="OZP111" s="250"/>
      <c r="OZQ111" s="250"/>
      <c r="OZR111" s="250"/>
      <c r="OZS111" s="250"/>
      <c r="OZT111" s="250"/>
      <c r="OZU111" s="250"/>
      <c r="OZV111" s="250"/>
      <c r="OZW111" s="250"/>
      <c r="OZX111" s="250"/>
      <c r="OZY111" s="250"/>
      <c r="OZZ111" s="250"/>
      <c r="PAA111" s="250"/>
      <c r="PAB111" s="250"/>
      <c r="PAC111" s="250"/>
      <c r="PAD111" s="250"/>
      <c r="PAE111" s="250"/>
      <c r="PAF111" s="250"/>
      <c r="PAG111" s="250"/>
      <c r="PAH111" s="250"/>
      <c r="PAI111" s="250"/>
      <c r="PAJ111" s="250"/>
      <c r="PAK111" s="250"/>
      <c r="PAL111" s="250"/>
      <c r="PAM111" s="250"/>
      <c r="PAN111" s="250"/>
      <c r="PAO111" s="250"/>
      <c r="PAP111" s="250"/>
      <c r="PAQ111" s="250"/>
      <c r="PAR111" s="250"/>
      <c r="PAS111" s="250"/>
      <c r="PAT111" s="250"/>
      <c r="PAU111" s="250"/>
      <c r="PAV111" s="250"/>
      <c r="PAW111" s="250"/>
      <c r="PAX111" s="250"/>
      <c r="PAY111" s="250"/>
      <c r="PAZ111" s="250"/>
      <c r="PBA111" s="250"/>
      <c r="PBB111" s="250"/>
      <c r="PBC111" s="250"/>
      <c r="PBD111" s="250"/>
      <c r="PBE111" s="250"/>
      <c r="PBF111" s="250"/>
      <c r="PBG111" s="250"/>
      <c r="PBH111" s="250"/>
      <c r="PBI111" s="250"/>
      <c r="PBJ111" s="250"/>
      <c r="PBK111" s="250"/>
      <c r="PBL111" s="250"/>
      <c r="PBM111" s="250"/>
      <c r="PBN111" s="250"/>
      <c r="PBO111" s="250"/>
      <c r="PBP111" s="250"/>
      <c r="PBQ111" s="250"/>
      <c r="PBR111" s="250"/>
      <c r="PBS111" s="250"/>
      <c r="PBT111" s="250"/>
      <c r="PBU111" s="250"/>
      <c r="PBV111" s="250"/>
      <c r="PBW111" s="250"/>
      <c r="PBX111" s="250"/>
      <c r="PBY111" s="250"/>
      <c r="PBZ111" s="250"/>
      <c r="PCA111" s="250"/>
      <c r="PCB111" s="250"/>
      <c r="PCC111" s="250"/>
      <c r="PCD111" s="250"/>
      <c r="PCE111" s="250"/>
      <c r="PCF111" s="250"/>
      <c r="PCG111" s="250"/>
      <c r="PCH111" s="250"/>
      <c r="PCI111" s="250"/>
      <c r="PCJ111" s="250"/>
      <c r="PCK111" s="250"/>
      <c r="PCL111" s="250"/>
      <c r="PCM111" s="250"/>
      <c r="PCN111" s="250"/>
      <c r="PCO111" s="250"/>
      <c r="PCP111" s="250"/>
      <c r="PCQ111" s="250"/>
      <c r="PCR111" s="250"/>
      <c r="PCS111" s="250"/>
      <c r="PCT111" s="250"/>
      <c r="PCU111" s="250"/>
      <c r="PCV111" s="250"/>
      <c r="PCW111" s="250"/>
      <c r="PCX111" s="250"/>
      <c r="PCY111" s="250"/>
      <c r="PCZ111" s="250"/>
      <c r="PDA111" s="250"/>
      <c r="PDB111" s="250"/>
      <c r="PDC111" s="250"/>
      <c r="PDD111" s="250"/>
      <c r="PDE111" s="250"/>
      <c r="PDF111" s="250"/>
      <c r="PDG111" s="250"/>
      <c r="PDH111" s="250"/>
      <c r="PDI111" s="250"/>
      <c r="PDJ111" s="250"/>
      <c r="PDK111" s="250"/>
      <c r="PDL111" s="250"/>
      <c r="PDM111" s="250"/>
      <c r="PDN111" s="250"/>
      <c r="PDO111" s="250"/>
      <c r="PDP111" s="250"/>
      <c r="PDQ111" s="250"/>
      <c r="PDR111" s="250"/>
      <c r="PDS111" s="250"/>
      <c r="PDT111" s="250"/>
      <c r="PDU111" s="250"/>
      <c r="PDV111" s="250"/>
      <c r="PDW111" s="250"/>
      <c r="PDX111" s="250"/>
      <c r="PDY111" s="250"/>
      <c r="PDZ111" s="250"/>
      <c r="PEA111" s="250"/>
      <c r="PEB111" s="250"/>
      <c r="PEC111" s="250"/>
      <c r="PED111" s="250"/>
      <c r="PEE111" s="250"/>
      <c r="PEF111" s="250"/>
      <c r="PEG111" s="250"/>
      <c r="PEH111" s="250"/>
      <c r="PEI111" s="250"/>
      <c r="PEJ111" s="250"/>
      <c r="PEK111" s="250"/>
      <c r="PEL111" s="250"/>
      <c r="PEM111" s="250"/>
      <c r="PEN111" s="250"/>
      <c r="PEO111" s="250"/>
      <c r="PEP111" s="250"/>
      <c r="PEQ111" s="250"/>
      <c r="PER111" s="250"/>
      <c r="PES111" s="250"/>
      <c r="PET111" s="250"/>
      <c r="PEU111" s="250"/>
      <c r="PEV111" s="250"/>
      <c r="PEW111" s="250"/>
      <c r="PEX111" s="250"/>
      <c r="PEY111" s="250"/>
      <c r="PEZ111" s="250"/>
      <c r="PFA111" s="250"/>
      <c r="PFB111" s="250"/>
      <c r="PFC111" s="250"/>
      <c r="PFD111" s="250"/>
      <c r="PFE111" s="250"/>
      <c r="PFF111" s="250"/>
      <c r="PFG111" s="250"/>
      <c r="PFH111" s="250"/>
      <c r="PFI111" s="250"/>
      <c r="PFJ111" s="250"/>
      <c r="PFK111" s="250"/>
      <c r="PFL111" s="250"/>
      <c r="PFM111" s="250"/>
      <c r="PFN111" s="250"/>
      <c r="PFO111" s="250"/>
      <c r="PFP111" s="250"/>
      <c r="PFQ111" s="250"/>
      <c r="PFR111" s="250"/>
      <c r="PFS111" s="250"/>
      <c r="PFT111" s="250"/>
      <c r="PFU111" s="250"/>
      <c r="PFV111" s="250"/>
      <c r="PFW111" s="250"/>
      <c r="PFX111" s="250"/>
      <c r="PFY111" s="250"/>
      <c r="PFZ111" s="250"/>
      <c r="PGA111" s="250"/>
      <c r="PGB111" s="250"/>
      <c r="PGC111" s="250"/>
      <c r="PGD111" s="250"/>
      <c r="PGE111" s="250"/>
      <c r="PGF111" s="250"/>
      <c r="PGG111" s="250"/>
      <c r="PGH111" s="250"/>
      <c r="PGI111" s="250"/>
      <c r="PGJ111" s="250"/>
      <c r="PGK111" s="250"/>
      <c r="PGL111" s="250"/>
      <c r="PGM111" s="250"/>
      <c r="PGN111" s="250"/>
      <c r="PGO111" s="250"/>
      <c r="PGP111" s="250"/>
      <c r="PGQ111" s="250"/>
      <c r="PGR111" s="250"/>
      <c r="PGS111" s="250"/>
      <c r="PGT111" s="250"/>
      <c r="PGU111" s="250"/>
      <c r="PGV111" s="250"/>
      <c r="PGW111" s="250"/>
      <c r="PGX111" s="250"/>
      <c r="PGY111" s="250"/>
      <c r="PGZ111" s="250"/>
      <c r="PHA111" s="250"/>
      <c r="PHB111" s="250"/>
      <c r="PHC111" s="250"/>
      <c r="PHD111" s="250"/>
      <c r="PHE111" s="250"/>
      <c r="PHF111" s="250"/>
      <c r="PHG111" s="250"/>
      <c r="PHH111" s="250"/>
      <c r="PHI111" s="250"/>
      <c r="PHJ111" s="250"/>
      <c r="PHK111" s="250"/>
      <c r="PHL111" s="250"/>
      <c r="PHM111" s="250"/>
      <c r="PHN111" s="250"/>
      <c r="PHO111" s="250"/>
      <c r="PHP111" s="250"/>
      <c r="PHQ111" s="250"/>
      <c r="PHR111" s="250"/>
      <c r="PHS111" s="250"/>
      <c r="PHT111" s="250"/>
      <c r="PHU111" s="250"/>
      <c r="PHV111" s="250"/>
      <c r="PHW111" s="250"/>
      <c r="PHX111" s="250"/>
      <c r="PHY111" s="250"/>
      <c r="PHZ111" s="250"/>
      <c r="PIA111" s="250"/>
      <c r="PIB111" s="250"/>
      <c r="PIC111" s="250"/>
      <c r="PID111" s="250"/>
      <c r="PIE111" s="250"/>
      <c r="PIF111" s="250"/>
      <c r="PIG111" s="250"/>
      <c r="PIH111" s="250"/>
      <c r="PII111" s="250"/>
      <c r="PIJ111" s="250"/>
      <c r="PIK111" s="250"/>
      <c r="PIL111" s="250"/>
      <c r="PIM111" s="250"/>
      <c r="PIN111" s="250"/>
      <c r="PIO111" s="250"/>
      <c r="PIP111" s="250"/>
      <c r="PIQ111" s="250"/>
      <c r="PIR111" s="250"/>
      <c r="PIS111" s="250"/>
      <c r="PIT111" s="250"/>
      <c r="PIU111" s="250"/>
      <c r="PIV111" s="250"/>
      <c r="PIW111" s="250"/>
      <c r="PIX111" s="250"/>
      <c r="PIY111" s="250"/>
      <c r="PIZ111" s="250"/>
      <c r="PJA111" s="250"/>
      <c r="PJB111" s="250"/>
      <c r="PJC111" s="250"/>
      <c r="PJD111" s="250"/>
      <c r="PJE111" s="250"/>
      <c r="PJF111" s="250"/>
      <c r="PJG111" s="250"/>
      <c r="PJH111" s="250"/>
      <c r="PJI111" s="250"/>
      <c r="PJJ111" s="250"/>
      <c r="PJK111" s="250"/>
      <c r="PJL111" s="250"/>
      <c r="PJM111" s="250"/>
      <c r="PJN111" s="250"/>
      <c r="PJO111" s="250"/>
      <c r="PJP111" s="250"/>
      <c r="PJQ111" s="250"/>
      <c r="PJR111" s="250"/>
      <c r="PJS111" s="250"/>
      <c r="PJT111" s="250"/>
      <c r="PJU111" s="250"/>
      <c r="PJV111" s="250"/>
      <c r="PJW111" s="250"/>
      <c r="PJX111" s="250"/>
      <c r="PJY111" s="250"/>
      <c r="PJZ111" s="250"/>
      <c r="PKA111" s="250"/>
      <c r="PKB111" s="250"/>
      <c r="PKC111" s="250"/>
      <c r="PKD111" s="250"/>
      <c r="PKE111" s="250"/>
      <c r="PKF111" s="250"/>
      <c r="PKG111" s="250"/>
      <c r="PKH111" s="250"/>
      <c r="PKI111" s="250"/>
      <c r="PKJ111" s="250"/>
      <c r="PKK111" s="250"/>
      <c r="PKL111" s="250"/>
      <c r="PKM111" s="250"/>
      <c r="PKN111" s="250"/>
      <c r="PKO111" s="250"/>
      <c r="PKP111" s="250"/>
      <c r="PKQ111" s="250"/>
      <c r="PKR111" s="250"/>
      <c r="PKS111" s="250"/>
      <c r="PKT111" s="250"/>
      <c r="PKU111" s="250"/>
      <c r="PKV111" s="250"/>
      <c r="PKW111" s="250"/>
      <c r="PKX111" s="250"/>
      <c r="PKY111" s="250"/>
      <c r="PKZ111" s="250"/>
      <c r="PLA111" s="250"/>
      <c r="PLB111" s="250"/>
      <c r="PLC111" s="250"/>
      <c r="PLD111" s="250"/>
      <c r="PLE111" s="250"/>
      <c r="PLF111" s="250"/>
      <c r="PLG111" s="250"/>
      <c r="PLH111" s="250"/>
      <c r="PLI111" s="250"/>
      <c r="PLJ111" s="250"/>
      <c r="PLK111" s="250"/>
      <c r="PLL111" s="250"/>
      <c r="PLM111" s="250"/>
      <c r="PLN111" s="250"/>
      <c r="PLO111" s="250"/>
      <c r="PLP111" s="250"/>
      <c r="PLQ111" s="250"/>
      <c r="PLR111" s="250"/>
      <c r="PLS111" s="250"/>
      <c r="PLT111" s="250"/>
      <c r="PLU111" s="250"/>
      <c r="PLV111" s="250"/>
      <c r="PLW111" s="250"/>
      <c r="PLX111" s="250"/>
      <c r="PLY111" s="250"/>
      <c r="PLZ111" s="250"/>
      <c r="PMA111" s="250"/>
      <c r="PMB111" s="250"/>
      <c r="PMC111" s="250"/>
      <c r="PMD111" s="250"/>
      <c r="PME111" s="250"/>
      <c r="PMF111" s="250"/>
      <c r="PMG111" s="250"/>
      <c r="PMH111" s="250"/>
      <c r="PMI111" s="250"/>
      <c r="PMJ111" s="250"/>
      <c r="PMK111" s="250"/>
      <c r="PML111" s="250"/>
      <c r="PMM111" s="250"/>
      <c r="PMN111" s="250"/>
      <c r="PMO111" s="250"/>
      <c r="PMP111" s="250"/>
      <c r="PMQ111" s="250"/>
      <c r="PMR111" s="250"/>
      <c r="PMS111" s="250"/>
      <c r="PMT111" s="250"/>
      <c r="PMU111" s="250"/>
      <c r="PMV111" s="250"/>
      <c r="PMW111" s="250"/>
      <c r="PMX111" s="250"/>
      <c r="PMY111" s="250"/>
      <c r="PMZ111" s="250"/>
      <c r="PNA111" s="250"/>
      <c r="PNB111" s="250"/>
      <c r="PNC111" s="250"/>
      <c r="PND111" s="250"/>
      <c r="PNE111" s="250"/>
      <c r="PNF111" s="250"/>
      <c r="PNG111" s="250"/>
      <c r="PNH111" s="250"/>
      <c r="PNI111" s="250"/>
      <c r="PNJ111" s="250"/>
      <c r="PNK111" s="250"/>
      <c r="PNL111" s="250"/>
      <c r="PNM111" s="250"/>
      <c r="PNN111" s="250"/>
      <c r="PNO111" s="250"/>
      <c r="PNP111" s="250"/>
      <c r="PNQ111" s="250"/>
      <c r="PNR111" s="250"/>
      <c r="PNS111" s="250"/>
      <c r="PNT111" s="250"/>
      <c r="PNU111" s="250"/>
      <c r="PNV111" s="250"/>
      <c r="PNW111" s="250"/>
      <c r="PNX111" s="250"/>
      <c r="PNY111" s="250"/>
      <c r="PNZ111" s="250"/>
      <c r="POA111" s="250"/>
      <c r="POB111" s="250"/>
      <c r="POC111" s="250"/>
      <c r="POD111" s="250"/>
      <c r="POE111" s="250"/>
      <c r="POF111" s="250"/>
      <c r="POG111" s="250"/>
      <c r="POH111" s="250"/>
      <c r="POI111" s="250"/>
      <c r="POJ111" s="250"/>
      <c r="POK111" s="250"/>
      <c r="POL111" s="250"/>
      <c r="POM111" s="250"/>
      <c r="PON111" s="250"/>
      <c r="POO111" s="250"/>
      <c r="POP111" s="250"/>
      <c r="POQ111" s="250"/>
      <c r="POR111" s="250"/>
      <c r="POS111" s="250"/>
      <c r="POT111" s="250"/>
      <c r="POU111" s="250"/>
      <c r="POV111" s="250"/>
      <c r="POW111" s="250"/>
      <c r="POX111" s="250"/>
      <c r="POY111" s="250"/>
      <c r="POZ111" s="250"/>
      <c r="PPA111" s="250"/>
      <c r="PPB111" s="250"/>
      <c r="PPC111" s="250"/>
      <c r="PPD111" s="250"/>
      <c r="PPE111" s="250"/>
      <c r="PPF111" s="250"/>
      <c r="PPG111" s="250"/>
      <c r="PPH111" s="250"/>
      <c r="PPI111" s="250"/>
      <c r="PPJ111" s="250"/>
      <c r="PPK111" s="250"/>
      <c r="PPL111" s="250"/>
      <c r="PPM111" s="250"/>
      <c r="PPN111" s="250"/>
      <c r="PPO111" s="250"/>
      <c r="PPP111" s="250"/>
      <c r="PPQ111" s="250"/>
      <c r="PPR111" s="250"/>
      <c r="PPS111" s="250"/>
      <c r="PPT111" s="250"/>
      <c r="PPU111" s="250"/>
      <c r="PPV111" s="250"/>
      <c r="PPW111" s="250"/>
      <c r="PPX111" s="250"/>
      <c r="PPY111" s="250"/>
      <c r="PPZ111" s="250"/>
      <c r="PQA111" s="250"/>
      <c r="PQB111" s="250"/>
      <c r="PQC111" s="250"/>
      <c r="PQD111" s="250"/>
      <c r="PQE111" s="250"/>
      <c r="PQF111" s="250"/>
      <c r="PQG111" s="250"/>
      <c r="PQH111" s="250"/>
      <c r="PQI111" s="250"/>
      <c r="PQJ111" s="250"/>
      <c r="PQK111" s="250"/>
      <c r="PQL111" s="250"/>
      <c r="PQM111" s="250"/>
      <c r="PQN111" s="250"/>
      <c r="PQO111" s="250"/>
      <c r="PQP111" s="250"/>
      <c r="PQQ111" s="250"/>
      <c r="PQR111" s="250"/>
      <c r="PQS111" s="250"/>
      <c r="PQT111" s="250"/>
      <c r="PQU111" s="250"/>
      <c r="PQV111" s="250"/>
      <c r="PQW111" s="250"/>
      <c r="PQX111" s="250"/>
      <c r="PQY111" s="250"/>
      <c r="PQZ111" s="250"/>
      <c r="PRA111" s="250"/>
      <c r="PRB111" s="250"/>
      <c r="PRC111" s="250"/>
      <c r="PRD111" s="250"/>
      <c r="PRE111" s="250"/>
      <c r="PRF111" s="250"/>
      <c r="PRG111" s="250"/>
      <c r="PRH111" s="250"/>
      <c r="PRI111" s="250"/>
      <c r="PRJ111" s="250"/>
      <c r="PRK111" s="250"/>
      <c r="PRL111" s="250"/>
      <c r="PRM111" s="250"/>
      <c r="PRN111" s="250"/>
      <c r="PRO111" s="250"/>
      <c r="PRP111" s="250"/>
      <c r="PRQ111" s="250"/>
      <c r="PRR111" s="250"/>
      <c r="PRS111" s="250"/>
      <c r="PRT111" s="250"/>
      <c r="PRU111" s="250"/>
      <c r="PRV111" s="250"/>
      <c r="PRW111" s="250"/>
      <c r="PRX111" s="250"/>
      <c r="PRY111" s="250"/>
      <c r="PRZ111" s="250"/>
      <c r="PSA111" s="250"/>
      <c r="PSB111" s="250"/>
      <c r="PSC111" s="250"/>
      <c r="PSD111" s="250"/>
      <c r="PSE111" s="250"/>
      <c r="PSF111" s="250"/>
      <c r="PSG111" s="250"/>
      <c r="PSH111" s="250"/>
      <c r="PSI111" s="250"/>
      <c r="PSJ111" s="250"/>
      <c r="PSK111" s="250"/>
      <c r="PSL111" s="250"/>
      <c r="PSM111" s="250"/>
      <c r="PSN111" s="250"/>
      <c r="PSO111" s="250"/>
      <c r="PSP111" s="250"/>
      <c r="PSQ111" s="250"/>
      <c r="PSR111" s="250"/>
      <c r="PSS111" s="250"/>
      <c r="PST111" s="250"/>
      <c r="PSU111" s="250"/>
      <c r="PSV111" s="250"/>
      <c r="PSW111" s="250"/>
      <c r="PSX111" s="250"/>
      <c r="PSY111" s="250"/>
      <c r="PSZ111" s="250"/>
      <c r="PTA111" s="250"/>
      <c r="PTB111" s="250"/>
      <c r="PTC111" s="250"/>
      <c r="PTD111" s="250"/>
      <c r="PTE111" s="250"/>
      <c r="PTF111" s="250"/>
      <c r="PTG111" s="250"/>
      <c r="PTH111" s="250"/>
      <c r="PTI111" s="250"/>
      <c r="PTJ111" s="250"/>
      <c r="PTK111" s="250"/>
      <c r="PTL111" s="250"/>
      <c r="PTM111" s="250"/>
      <c r="PTN111" s="250"/>
      <c r="PTO111" s="250"/>
      <c r="PTP111" s="250"/>
      <c r="PTQ111" s="250"/>
      <c r="PTR111" s="250"/>
      <c r="PTS111" s="250"/>
      <c r="PTT111" s="250"/>
      <c r="PTU111" s="250"/>
      <c r="PTV111" s="250"/>
      <c r="PTW111" s="250"/>
      <c r="PTX111" s="250"/>
      <c r="PTY111" s="250"/>
      <c r="PTZ111" s="250"/>
      <c r="PUA111" s="250"/>
      <c r="PUB111" s="250"/>
      <c r="PUC111" s="250"/>
      <c r="PUD111" s="250"/>
      <c r="PUE111" s="250"/>
      <c r="PUF111" s="250"/>
      <c r="PUG111" s="250"/>
      <c r="PUH111" s="250"/>
      <c r="PUI111" s="250"/>
      <c r="PUJ111" s="250"/>
      <c r="PUK111" s="250"/>
      <c r="PUL111" s="250"/>
      <c r="PUM111" s="250"/>
      <c r="PUN111" s="250"/>
      <c r="PUO111" s="250"/>
      <c r="PUP111" s="250"/>
      <c r="PUQ111" s="250"/>
      <c r="PUR111" s="250"/>
      <c r="PUS111" s="250"/>
      <c r="PUT111" s="250"/>
      <c r="PUU111" s="250"/>
      <c r="PUV111" s="250"/>
      <c r="PUW111" s="250"/>
      <c r="PUX111" s="250"/>
      <c r="PUY111" s="250"/>
      <c r="PUZ111" s="250"/>
      <c r="PVA111" s="250"/>
      <c r="PVB111" s="250"/>
      <c r="PVC111" s="250"/>
      <c r="PVD111" s="250"/>
      <c r="PVE111" s="250"/>
      <c r="PVF111" s="250"/>
      <c r="PVG111" s="250"/>
      <c r="PVH111" s="250"/>
      <c r="PVI111" s="250"/>
      <c r="PVJ111" s="250"/>
      <c r="PVK111" s="250"/>
      <c r="PVL111" s="250"/>
      <c r="PVM111" s="250"/>
      <c r="PVN111" s="250"/>
      <c r="PVO111" s="250"/>
      <c r="PVP111" s="250"/>
      <c r="PVQ111" s="250"/>
      <c r="PVR111" s="250"/>
      <c r="PVS111" s="250"/>
      <c r="PVT111" s="250"/>
      <c r="PVU111" s="250"/>
      <c r="PVV111" s="250"/>
      <c r="PVW111" s="250"/>
      <c r="PVX111" s="250"/>
      <c r="PVY111" s="250"/>
      <c r="PVZ111" s="250"/>
      <c r="PWA111" s="250"/>
      <c r="PWB111" s="250"/>
      <c r="PWC111" s="250"/>
      <c r="PWD111" s="250"/>
      <c r="PWE111" s="250"/>
      <c r="PWF111" s="250"/>
      <c r="PWG111" s="250"/>
      <c r="PWH111" s="250"/>
      <c r="PWI111" s="250"/>
      <c r="PWJ111" s="250"/>
      <c r="PWK111" s="250"/>
      <c r="PWL111" s="250"/>
      <c r="PWM111" s="250"/>
      <c r="PWN111" s="250"/>
      <c r="PWO111" s="250"/>
      <c r="PWP111" s="250"/>
      <c r="PWQ111" s="250"/>
      <c r="PWR111" s="250"/>
      <c r="PWS111" s="250"/>
      <c r="PWT111" s="250"/>
      <c r="PWU111" s="250"/>
      <c r="PWV111" s="250"/>
      <c r="PWW111" s="250"/>
      <c r="PWX111" s="250"/>
      <c r="PWY111" s="250"/>
      <c r="PWZ111" s="250"/>
      <c r="PXA111" s="250"/>
      <c r="PXB111" s="250"/>
      <c r="PXC111" s="250"/>
      <c r="PXD111" s="250"/>
      <c r="PXE111" s="250"/>
      <c r="PXF111" s="250"/>
      <c r="PXG111" s="250"/>
      <c r="PXH111" s="250"/>
      <c r="PXI111" s="250"/>
      <c r="PXJ111" s="250"/>
      <c r="PXK111" s="250"/>
      <c r="PXL111" s="250"/>
      <c r="PXM111" s="250"/>
      <c r="PXN111" s="250"/>
      <c r="PXO111" s="250"/>
      <c r="PXP111" s="250"/>
      <c r="PXQ111" s="250"/>
      <c r="PXR111" s="250"/>
      <c r="PXS111" s="250"/>
      <c r="PXT111" s="250"/>
      <c r="PXU111" s="250"/>
      <c r="PXV111" s="250"/>
      <c r="PXW111" s="250"/>
      <c r="PXX111" s="250"/>
      <c r="PXY111" s="250"/>
      <c r="PXZ111" s="250"/>
      <c r="PYA111" s="250"/>
      <c r="PYB111" s="250"/>
      <c r="PYC111" s="250"/>
      <c r="PYD111" s="250"/>
      <c r="PYE111" s="250"/>
      <c r="PYF111" s="250"/>
      <c r="PYG111" s="250"/>
      <c r="PYH111" s="250"/>
      <c r="PYI111" s="250"/>
      <c r="PYJ111" s="250"/>
      <c r="PYK111" s="250"/>
      <c r="PYL111" s="250"/>
      <c r="PYM111" s="250"/>
      <c r="PYN111" s="250"/>
      <c r="PYO111" s="250"/>
      <c r="PYP111" s="250"/>
      <c r="PYQ111" s="250"/>
      <c r="PYR111" s="250"/>
      <c r="PYS111" s="250"/>
      <c r="PYT111" s="250"/>
      <c r="PYU111" s="250"/>
      <c r="PYV111" s="250"/>
      <c r="PYW111" s="250"/>
      <c r="PYX111" s="250"/>
      <c r="PYY111" s="250"/>
      <c r="PYZ111" s="250"/>
      <c r="PZA111" s="250"/>
      <c r="PZB111" s="250"/>
      <c r="PZC111" s="250"/>
      <c r="PZD111" s="250"/>
      <c r="PZE111" s="250"/>
      <c r="PZF111" s="250"/>
      <c r="PZG111" s="250"/>
      <c r="PZH111" s="250"/>
      <c r="PZI111" s="250"/>
      <c r="PZJ111" s="250"/>
      <c r="PZK111" s="250"/>
      <c r="PZL111" s="250"/>
      <c r="PZM111" s="250"/>
      <c r="PZN111" s="250"/>
      <c r="PZO111" s="250"/>
      <c r="PZP111" s="250"/>
      <c r="PZQ111" s="250"/>
      <c r="PZR111" s="250"/>
      <c r="PZS111" s="250"/>
      <c r="PZT111" s="250"/>
      <c r="PZU111" s="250"/>
      <c r="PZV111" s="250"/>
      <c r="PZW111" s="250"/>
      <c r="PZX111" s="250"/>
      <c r="PZY111" s="250"/>
      <c r="PZZ111" s="250"/>
      <c r="QAA111" s="250"/>
      <c r="QAB111" s="250"/>
      <c r="QAC111" s="250"/>
      <c r="QAD111" s="250"/>
      <c r="QAE111" s="250"/>
      <c r="QAF111" s="250"/>
      <c r="QAG111" s="250"/>
      <c r="QAH111" s="250"/>
      <c r="QAI111" s="250"/>
      <c r="QAJ111" s="250"/>
      <c r="QAK111" s="250"/>
      <c r="QAL111" s="250"/>
      <c r="QAM111" s="250"/>
      <c r="QAN111" s="250"/>
      <c r="QAO111" s="250"/>
      <c r="QAP111" s="250"/>
      <c r="QAQ111" s="250"/>
      <c r="QAR111" s="250"/>
      <c r="QAS111" s="250"/>
      <c r="QAT111" s="250"/>
      <c r="QAU111" s="250"/>
      <c r="QAV111" s="250"/>
      <c r="QAW111" s="250"/>
      <c r="QAX111" s="250"/>
      <c r="QAY111" s="250"/>
      <c r="QAZ111" s="250"/>
      <c r="QBA111" s="250"/>
      <c r="QBB111" s="250"/>
      <c r="QBC111" s="250"/>
      <c r="QBD111" s="250"/>
      <c r="QBE111" s="250"/>
      <c r="QBF111" s="250"/>
      <c r="QBG111" s="250"/>
      <c r="QBH111" s="250"/>
      <c r="QBI111" s="250"/>
      <c r="QBJ111" s="250"/>
      <c r="QBK111" s="250"/>
      <c r="QBL111" s="250"/>
      <c r="QBM111" s="250"/>
      <c r="QBN111" s="250"/>
      <c r="QBO111" s="250"/>
      <c r="QBP111" s="250"/>
      <c r="QBQ111" s="250"/>
      <c r="QBR111" s="250"/>
      <c r="QBS111" s="250"/>
      <c r="QBT111" s="250"/>
      <c r="QBU111" s="250"/>
      <c r="QBV111" s="250"/>
      <c r="QBW111" s="250"/>
      <c r="QBX111" s="250"/>
      <c r="QBY111" s="250"/>
      <c r="QBZ111" s="250"/>
      <c r="QCA111" s="250"/>
      <c r="QCB111" s="250"/>
      <c r="QCC111" s="250"/>
      <c r="QCD111" s="250"/>
      <c r="QCE111" s="250"/>
      <c r="QCF111" s="250"/>
      <c r="QCG111" s="250"/>
      <c r="QCH111" s="250"/>
      <c r="QCI111" s="250"/>
      <c r="QCJ111" s="250"/>
      <c r="QCK111" s="250"/>
      <c r="QCL111" s="250"/>
      <c r="QCM111" s="250"/>
      <c r="QCN111" s="250"/>
      <c r="QCO111" s="250"/>
      <c r="QCP111" s="250"/>
      <c r="QCQ111" s="250"/>
      <c r="QCR111" s="250"/>
      <c r="QCS111" s="250"/>
      <c r="QCT111" s="250"/>
      <c r="QCU111" s="250"/>
      <c r="QCV111" s="250"/>
      <c r="QCW111" s="250"/>
      <c r="QCX111" s="250"/>
      <c r="QCY111" s="250"/>
      <c r="QCZ111" s="250"/>
      <c r="QDA111" s="250"/>
      <c r="QDB111" s="250"/>
      <c r="QDC111" s="250"/>
      <c r="QDD111" s="250"/>
      <c r="QDE111" s="250"/>
      <c r="QDF111" s="250"/>
      <c r="QDG111" s="250"/>
      <c r="QDH111" s="250"/>
      <c r="QDI111" s="250"/>
      <c r="QDJ111" s="250"/>
      <c r="QDK111" s="250"/>
      <c r="QDL111" s="250"/>
      <c r="QDM111" s="250"/>
      <c r="QDN111" s="250"/>
      <c r="QDO111" s="250"/>
      <c r="QDP111" s="250"/>
      <c r="QDQ111" s="250"/>
      <c r="QDR111" s="250"/>
      <c r="QDS111" s="250"/>
      <c r="QDT111" s="250"/>
      <c r="QDU111" s="250"/>
      <c r="QDV111" s="250"/>
      <c r="QDW111" s="250"/>
      <c r="QDX111" s="250"/>
      <c r="QDY111" s="250"/>
      <c r="QDZ111" s="250"/>
      <c r="QEA111" s="250"/>
      <c r="QEB111" s="250"/>
      <c r="QEC111" s="250"/>
      <c r="QED111" s="250"/>
      <c r="QEE111" s="250"/>
      <c r="QEF111" s="250"/>
      <c r="QEG111" s="250"/>
      <c r="QEH111" s="250"/>
      <c r="QEI111" s="250"/>
      <c r="QEJ111" s="250"/>
      <c r="QEK111" s="250"/>
      <c r="QEL111" s="250"/>
      <c r="QEM111" s="250"/>
      <c r="QEN111" s="250"/>
      <c r="QEO111" s="250"/>
      <c r="QEP111" s="250"/>
      <c r="QEQ111" s="250"/>
      <c r="QER111" s="250"/>
      <c r="QES111" s="250"/>
      <c r="QET111" s="250"/>
      <c r="QEU111" s="250"/>
      <c r="QEV111" s="250"/>
      <c r="QEW111" s="250"/>
      <c r="QEX111" s="250"/>
      <c r="QEY111" s="250"/>
      <c r="QEZ111" s="250"/>
      <c r="QFA111" s="250"/>
      <c r="QFB111" s="250"/>
      <c r="QFC111" s="250"/>
      <c r="QFD111" s="250"/>
      <c r="QFE111" s="250"/>
      <c r="QFF111" s="250"/>
      <c r="QFG111" s="250"/>
      <c r="QFH111" s="250"/>
      <c r="QFI111" s="250"/>
      <c r="QFJ111" s="250"/>
      <c r="QFK111" s="250"/>
      <c r="QFL111" s="250"/>
      <c r="QFM111" s="250"/>
      <c r="QFN111" s="250"/>
      <c r="QFO111" s="250"/>
      <c r="QFP111" s="250"/>
      <c r="QFQ111" s="250"/>
      <c r="QFR111" s="250"/>
      <c r="QFS111" s="250"/>
      <c r="QFT111" s="250"/>
      <c r="QFU111" s="250"/>
      <c r="QFV111" s="250"/>
      <c r="QFW111" s="250"/>
      <c r="QFX111" s="250"/>
      <c r="QFY111" s="250"/>
      <c r="QFZ111" s="250"/>
      <c r="QGA111" s="250"/>
      <c r="QGB111" s="250"/>
      <c r="QGC111" s="250"/>
      <c r="QGD111" s="250"/>
      <c r="QGE111" s="250"/>
      <c r="QGF111" s="250"/>
      <c r="QGG111" s="250"/>
      <c r="QGH111" s="250"/>
      <c r="QGI111" s="250"/>
      <c r="QGJ111" s="250"/>
      <c r="QGK111" s="250"/>
      <c r="QGL111" s="250"/>
      <c r="QGM111" s="250"/>
      <c r="QGN111" s="250"/>
      <c r="QGO111" s="250"/>
      <c r="QGP111" s="250"/>
      <c r="QGQ111" s="250"/>
      <c r="QGR111" s="250"/>
      <c r="QGS111" s="250"/>
      <c r="QGT111" s="250"/>
      <c r="QGU111" s="250"/>
      <c r="QGV111" s="250"/>
      <c r="QGW111" s="250"/>
      <c r="QGX111" s="250"/>
      <c r="QGY111" s="250"/>
      <c r="QGZ111" s="250"/>
      <c r="QHA111" s="250"/>
      <c r="QHB111" s="250"/>
      <c r="QHC111" s="250"/>
      <c r="QHD111" s="250"/>
      <c r="QHE111" s="250"/>
      <c r="QHF111" s="250"/>
      <c r="QHG111" s="250"/>
      <c r="QHH111" s="250"/>
      <c r="QHI111" s="250"/>
      <c r="QHJ111" s="250"/>
      <c r="QHK111" s="250"/>
      <c r="QHL111" s="250"/>
      <c r="QHM111" s="250"/>
      <c r="QHN111" s="250"/>
      <c r="QHO111" s="250"/>
      <c r="QHP111" s="250"/>
      <c r="QHQ111" s="250"/>
      <c r="QHR111" s="250"/>
      <c r="QHS111" s="250"/>
      <c r="QHT111" s="250"/>
      <c r="QHU111" s="250"/>
      <c r="QHV111" s="250"/>
      <c r="QHW111" s="250"/>
      <c r="QHX111" s="250"/>
      <c r="QHY111" s="250"/>
      <c r="QHZ111" s="250"/>
      <c r="QIA111" s="250"/>
      <c r="QIB111" s="250"/>
      <c r="QIC111" s="250"/>
      <c r="QID111" s="250"/>
      <c r="QIE111" s="250"/>
      <c r="QIF111" s="250"/>
      <c r="QIG111" s="250"/>
      <c r="QIH111" s="250"/>
      <c r="QII111" s="250"/>
      <c r="QIJ111" s="250"/>
      <c r="QIK111" s="250"/>
      <c r="QIL111" s="250"/>
      <c r="QIM111" s="250"/>
      <c r="QIN111" s="250"/>
      <c r="QIO111" s="250"/>
      <c r="QIP111" s="250"/>
      <c r="QIQ111" s="250"/>
      <c r="QIR111" s="250"/>
      <c r="QIS111" s="250"/>
      <c r="QIT111" s="250"/>
      <c r="QIU111" s="250"/>
      <c r="QIV111" s="250"/>
      <c r="QIW111" s="250"/>
      <c r="QIX111" s="250"/>
      <c r="QIY111" s="250"/>
      <c r="QIZ111" s="250"/>
      <c r="QJA111" s="250"/>
      <c r="QJB111" s="250"/>
      <c r="QJC111" s="250"/>
      <c r="QJD111" s="250"/>
      <c r="QJE111" s="250"/>
      <c r="QJF111" s="250"/>
      <c r="QJG111" s="250"/>
      <c r="QJH111" s="250"/>
      <c r="QJI111" s="250"/>
      <c r="QJJ111" s="250"/>
      <c r="QJK111" s="250"/>
      <c r="QJL111" s="250"/>
      <c r="QJM111" s="250"/>
      <c r="QJN111" s="250"/>
      <c r="QJO111" s="250"/>
      <c r="QJP111" s="250"/>
      <c r="QJQ111" s="250"/>
      <c r="QJR111" s="250"/>
      <c r="QJS111" s="250"/>
      <c r="QJT111" s="250"/>
      <c r="QJU111" s="250"/>
      <c r="QJV111" s="250"/>
      <c r="QJW111" s="250"/>
      <c r="QJX111" s="250"/>
      <c r="QJY111" s="250"/>
      <c r="QJZ111" s="250"/>
      <c r="QKA111" s="250"/>
      <c r="QKB111" s="250"/>
      <c r="QKC111" s="250"/>
      <c r="QKD111" s="250"/>
      <c r="QKE111" s="250"/>
      <c r="QKF111" s="250"/>
      <c r="QKG111" s="250"/>
      <c r="QKH111" s="250"/>
      <c r="QKI111" s="250"/>
      <c r="QKJ111" s="250"/>
      <c r="QKK111" s="250"/>
      <c r="QKL111" s="250"/>
      <c r="QKM111" s="250"/>
      <c r="QKN111" s="250"/>
      <c r="QKO111" s="250"/>
      <c r="QKP111" s="250"/>
      <c r="QKQ111" s="250"/>
      <c r="QKR111" s="250"/>
      <c r="QKS111" s="250"/>
      <c r="QKT111" s="250"/>
      <c r="QKU111" s="250"/>
      <c r="QKV111" s="250"/>
      <c r="QKW111" s="250"/>
      <c r="QKX111" s="250"/>
      <c r="QKY111" s="250"/>
      <c r="QKZ111" s="250"/>
      <c r="QLA111" s="250"/>
      <c r="QLB111" s="250"/>
      <c r="QLC111" s="250"/>
      <c r="QLD111" s="250"/>
      <c r="QLE111" s="250"/>
      <c r="QLF111" s="250"/>
      <c r="QLG111" s="250"/>
      <c r="QLH111" s="250"/>
      <c r="QLI111" s="250"/>
      <c r="QLJ111" s="250"/>
      <c r="QLK111" s="250"/>
      <c r="QLL111" s="250"/>
      <c r="QLM111" s="250"/>
      <c r="QLN111" s="250"/>
      <c r="QLO111" s="250"/>
      <c r="QLP111" s="250"/>
      <c r="QLQ111" s="250"/>
      <c r="QLR111" s="250"/>
      <c r="QLS111" s="250"/>
      <c r="QLT111" s="250"/>
      <c r="QLU111" s="250"/>
      <c r="QLV111" s="250"/>
      <c r="QLW111" s="250"/>
      <c r="QLX111" s="250"/>
      <c r="QLY111" s="250"/>
      <c r="QLZ111" s="250"/>
      <c r="QMA111" s="250"/>
      <c r="QMB111" s="250"/>
      <c r="QMC111" s="250"/>
      <c r="QMD111" s="250"/>
      <c r="QME111" s="250"/>
      <c r="QMF111" s="250"/>
      <c r="QMG111" s="250"/>
      <c r="QMH111" s="250"/>
      <c r="QMI111" s="250"/>
      <c r="QMJ111" s="250"/>
      <c r="QMK111" s="250"/>
      <c r="QML111" s="250"/>
      <c r="QMM111" s="250"/>
      <c r="QMN111" s="250"/>
      <c r="QMO111" s="250"/>
      <c r="QMP111" s="250"/>
      <c r="QMQ111" s="250"/>
      <c r="QMR111" s="250"/>
      <c r="QMS111" s="250"/>
      <c r="QMT111" s="250"/>
      <c r="QMU111" s="250"/>
      <c r="QMV111" s="250"/>
      <c r="QMW111" s="250"/>
      <c r="QMX111" s="250"/>
      <c r="QMY111" s="250"/>
      <c r="QMZ111" s="250"/>
      <c r="QNA111" s="250"/>
      <c r="QNB111" s="250"/>
      <c r="QNC111" s="250"/>
      <c r="QND111" s="250"/>
      <c r="QNE111" s="250"/>
      <c r="QNF111" s="250"/>
      <c r="QNG111" s="250"/>
      <c r="QNH111" s="250"/>
      <c r="QNI111" s="250"/>
      <c r="QNJ111" s="250"/>
      <c r="QNK111" s="250"/>
      <c r="QNL111" s="250"/>
      <c r="QNM111" s="250"/>
      <c r="QNN111" s="250"/>
      <c r="QNO111" s="250"/>
      <c r="QNP111" s="250"/>
      <c r="QNQ111" s="250"/>
      <c r="QNR111" s="250"/>
      <c r="QNS111" s="250"/>
      <c r="QNT111" s="250"/>
      <c r="QNU111" s="250"/>
      <c r="QNV111" s="250"/>
      <c r="QNW111" s="250"/>
      <c r="QNX111" s="250"/>
      <c r="QNY111" s="250"/>
      <c r="QNZ111" s="250"/>
      <c r="QOA111" s="250"/>
      <c r="QOB111" s="250"/>
      <c r="QOC111" s="250"/>
      <c r="QOD111" s="250"/>
      <c r="QOE111" s="250"/>
      <c r="QOF111" s="250"/>
      <c r="QOG111" s="250"/>
      <c r="QOH111" s="250"/>
      <c r="QOI111" s="250"/>
      <c r="QOJ111" s="250"/>
      <c r="QOK111" s="250"/>
      <c r="QOL111" s="250"/>
      <c r="QOM111" s="250"/>
      <c r="QON111" s="250"/>
      <c r="QOO111" s="250"/>
      <c r="QOP111" s="250"/>
      <c r="QOQ111" s="250"/>
      <c r="QOR111" s="250"/>
      <c r="QOS111" s="250"/>
      <c r="QOT111" s="250"/>
      <c r="QOU111" s="250"/>
      <c r="QOV111" s="250"/>
      <c r="QOW111" s="250"/>
      <c r="QOX111" s="250"/>
      <c r="QOY111" s="250"/>
      <c r="QOZ111" s="250"/>
      <c r="QPA111" s="250"/>
      <c r="QPB111" s="250"/>
      <c r="QPC111" s="250"/>
      <c r="QPD111" s="250"/>
      <c r="QPE111" s="250"/>
      <c r="QPF111" s="250"/>
      <c r="QPG111" s="250"/>
      <c r="QPH111" s="250"/>
      <c r="QPI111" s="250"/>
      <c r="QPJ111" s="250"/>
      <c r="QPK111" s="250"/>
      <c r="QPL111" s="250"/>
      <c r="QPM111" s="250"/>
      <c r="QPN111" s="250"/>
      <c r="QPO111" s="250"/>
      <c r="QPP111" s="250"/>
      <c r="QPQ111" s="250"/>
      <c r="QPR111" s="250"/>
      <c r="QPS111" s="250"/>
      <c r="QPT111" s="250"/>
      <c r="QPU111" s="250"/>
      <c r="QPV111" s="250"/>
      <c r="QPW111" s="250"/>
      <c r="QPX111" s="250"/>
      <c r="QPY111" s="250"/>
      <c r="QPZ111" s="250"/>
      <c r="QQA111" s="250"/>
      <c r="QQB111" s="250"/>
      <c r="QQC111" s="250"/>
      <c r="QQD111" s="250"/>
      <c r="QQE111" s="250"/>
      <c r="QQF111" s="250"/>
      <c r="QQG111" s="250"/>
      <c r="QQH111" s="250"/>
      <c r="QQI111" s="250"/>
      <c r="QQJ111" s="250"/>
      <c r="QQK111" s="250"/>
      <c r="QQL111" s="250"/>
      <c r="QQM111" s="250"/>
      <c r="QQN111" s="250"/>
      <c r="QQO111" s="250"/>
      <c r="QQP111" s="250"/>
      <c r="QQQ111" s="250"/>
      <c r="QQR111" s="250"/>
      <c r="QQS111" s="250"/>
      <c r="QQT111" s="250"/>
      <c r="QQU111" s="250"/>
      <c r="QQV111" s="250"/>
      <c r="QQW111" s="250"/>
      <c r="QQX111" s="250"/>
      <c r="QQY111" s="250"/>
      <c r="QQZ111" s="250"/>
      <c r="QRA111" s="250"/>
      <c r="QRB111" s="250"/>
      <c r="QRC111" s="250"/>
      <c r="QRD111" s="250"/>
      <c r="QRE111" s="250"/>
      <c r="QRF111" s="250"/>
      <c r="QRG111" s="250"/>
      <c r="QRH111" s="250"/>
      <c r="QRI111" s="250"/>
      <c r="QRJ111" s="250"/>
      <c r="QRK111" s="250"/>
      <c r="QRL111" s="250"/>
      <c r="QRM111" s="250"/>
      <c r="QRN111" s="250"/>
      <c r="QRO111" s="250"/>
      <c r="QRP111" s="250"/>
      <c r="QRQ111" s="250"/>
      <c r="QRR111" s="250"/>
      <c r="QRS111" s="250"/>
      <c r="QRT111" s="250"/>
      <c r="QRU111" s="250"/>
      <c r="QRV111" s="250"/>
      <c r="QRW111" s="250"/>
      <c r="QRX111" s="250"/>
      <c r="QRY111" s="250"/>
      <c r="QRZ111" s="250"/>
      <c r="QSA111" s="250"/>
      <c r="QSB111" s="250"/>
      <c r="QSC111" s="250"/>
      <c r="QSD111" s="250"/>
      <c r="QSE111" s="250"/>
      <c r="QSF111" s="250"/>
      <c r="QSG111" s="250"/>
      <c r="QSH111" s="250"/>
      <c r="QSI111" s="250"/>
      <c r="QSJ111" s="250"/>
      <c r="QSK111" s="250"/>
      <c r="QSL111" s="250"/>
      <c r="QSM111" s="250"/>
      <c r="QSN111" s="250"/>
      <c r="QSO111" s="250"/>
      <c r="QSP111" s="250"/>
      <c r="QSQ111" s="250"/>
      <c r="QSR111" s="250"/>
      <c r="QSS111" s="250"/>
      <c r="QST111" s="250"/>
      <c r="QSU111" s="250"/>
      <c r="QSV111" s="250"/>
      <c r="QSW111" s="250"/>
      <c r="QSX111" s="250"/>
      <c r="QSY111" s="250"/>
      <c r="QSZ111" s="250"/>
      <c r="QTA111" s="250"/>
      <c r="QTB111" s="250"/>
      <c r="QTC111" s="250"/>
      <c r="QTD111" s="250"/>
      <c r="QTE111" s="250"/>
      <c r="QTF111" s="250"/>
      <c r="QTG111" s="250"/>
      <c r="QTH111" s="250"/>
      <c r="QTI111" s="250"/>
      <c r="QTJ111" s="250"/>
      <c r="QTK111" s="250"/>
      <c r="QTL111" s="250"/>
      <c r="QTM111" s="250"/>
      <c r="QTN111" s="250"/>
      <c r="QTO111" s="250"/>
      <c r="QTP111" s="250"/>
      <c r="QTQ111" s="250"/>
      <c r="QTR111" s="250"/>
      <c r="QTS111" s="250"/>
      <c r="QTT111" s="250"/>
      <c r="QTU111" s="250"/>
      <c r="QTV111" s="250"/>
      <c r="QTW111" s="250"/>
      <c r="QTX111" s="250"/>
      <c r="QTY111" s="250"/>
      <c r="QTZ111" s="250"/>
      <c r="QUA111" s="250"/>
      <c r="QUB111" s="250"/>
      <c r="QUC111" s="250"/>
      <c r="QUD111" s="250"/>
      <c r="QUE111" s="250"/>
      <c r="QUF111" s="250"/>
      <c r="QUG111" s="250"/>
      <c r="QUH111" s="250"/>
      <c r="QUI111" s="250"/>
      <c r="QUJ111" s="250"/>
      <c r="QUK111" s="250"/>
      <c r="QUL111" s="250"/>
      <c r="QUM111" s="250"/>
      <c r="QUN111" s="250"/>
      <c r="QUO111" s="250"/>
      <c r="QUP111" s="250"/>
      <c r="QUQ111" s="250"/>
      <c r="QUR111" s="250"/>
      <c r="QUS111" s="250"/>
      <c r="QUT111" s="250"/>
      <c r="QUU111" s="250"/>
      <c r="QUV111" s="250"/>
      <c r="QUW111" s="250"/>
      <c r="QUX111" s="250"/>
      <c r="QUY111" s="250"/>
      <c r="QUZ111" s="250"/>
      <c r="QVA111" s="250"/>
      <c r="QVB111" s="250"/>
      <c r="QVC111" s="250"/>
      <c r="QVD111" s="250"/>
      <c r="QVE111" s="250"/>
      <c r="QVF111" s="250"/>
      <c r="QVG111" s="250"/>
      <c r="QVH111" s="250"/>
      <c r="QVI111" s="250"/>
      <c r="QVJ111" s="250"/>
      <c r="QVK111" s="250"/>
      <c r="QVL111" s="250"/>
      <c r="QVM111" s="250"/>
      <c r="QVN111" s="250"/>
      <c r="QVO111" s="250"/>
      <c r="QVP111" s="250"/>
      <c r="QVQ111" s="250"/>
      <c r="QVR111" s="250"/>
      <c r="QVS111" s="250"/>
      <c r="QVT111" s="250"/>
      <c r="QVU111" s="250"/>
      <c r="QVV111" s="250"/>
      <c r="QVW111" s="250"/>
      <c r="QVX111" s="250"/>
      <c r="QVY111" s="250"/>
      <c r="QVZ111" s="250"/>
      <c r="QWA111" s="250"/>
      <c r="QWB111" s="250"/>
      <c r="QWC111" s="250"/>
      <c r="QWD111" s="250"/>
      <c r="QWE111" s="250"/>
      <c r="QWF111" s="250"/>
      <c r="QWG111" s="250"/>
      <c r="QWH111" s="250"/>
      <c r="QWI111" s="250"/>
      <c r="QWJ111" s="250"/>
      <c r="QWK111" s="250"/>
      <c r="QWL111" s="250"/>
      <c r="QWM111" s="250"/>
      <c r="QWN111" s="250"/>
      <c r="QWO111" s="250"/>
      <c r="QWP111" s="250"/>
      <c r="QWQ111" s="250"/>
      <c r="QWR111" s="250"/>
      <c r="QWS111" s="250"/>
      <c r="QWT111" s="250"/>
      <c r="QWU111" s="250"/>
      <c r="QWV111" s="250"/>
      <c r="QWW111" s="250"/>
      <c r="QWX111" s="250"/>
      <c r="QWY111" s="250"/>
      <c r="QWZ111" s="250"/>
      <c r="QXA111" s="250"/>
      <c r="QXB111" s="250"/>
      <c r="QXC111" s="250"/>
      <c r="QXD111" s="250"/>
      <c r="QXE111" s="250"/>
      <c r="QXF111" s="250"/>
      <c r="QXG111" s="250"/>
      <c r="QXH111" s="250"/>
      <c r="QXI111" s="250"/>
      <c r="QXJ111" s="250"/>
      <c r="QXK111" s="250"/>
      <c r="QXL111" s="250"/>
      <c r="QXM111" s="250"/>
      <c r="QXN111" s="250"/>
      <c r="QXO111" s="250"/>
      <c r="QXP111" s="250"/>
      <c r="QXQ111" s="250"/>
      <c r="QXR111" s="250"/>
      <c r="QXS111" s="250"/>
      <c r="QXT111" s="250"/>
      <c r="QXU111" s="250"/>
      <c r="QXV111" s="250"/>
      <c r="QXW111" s="250"/>
      <c r="QXX111" s="250"/>
      <c r="QXY111" s="250"/>
      <c r="QXZ111" s="250"/>
      <c r="QYA111" s="250"/>
      <c r="QYB111" s="250"/>
      <c r="QYC111" s="250"/>
      <c r="QYD111" s="250"/>
      <c r="QYE111" s="250"/>
      <c r="QYF111" s="250"/>
      <c r="QYG111" s="250"/>
      <c r="QYH111" s="250"/>
      <c r="QYI111" s="250"/>
      <c r="QYJ111" s="250"/>
      <c r="QYK111" s="250"/>
      <c r="QYL111" s="250"/>
      <c r="QYM111" s="250"/>
      <c r="QYN111" s="250"/>
      <c r="QYO111" s="250"/>
      <c r="QYP111" s="250"/>
      <c r="QYQ111" s="250"/>
      <c r="QYR111" s="250"/>
      <c r="QYS111" s="250"/>
      <c r="QYT111" s="250"/>
      <c r="QYU111" s="250"/>
      <c r="QYV111" s="250"/>
      <c r="QYW111" s="250"/>
      <c r="QYX111" s="250"/>
      <c r="QYY111" s="250"/>
      <c r="QYZ111" s="250"/>
      <c r="QZA111" s="250"/>
      <c r="QZB111" s="250"/>
      <c r="QZC111" s="250"/>
      <c r="QZD111" s="250"/>
      <c r="QZE111" s="250"/>
      <c r="QZF111" s="250"/>
      <c r="QZG111" s="250"/>
      <c r="QZH111" s="250"/>
      <c r="QZI111" s="250"/>
      <c r="QZJ111" s="250"/>
      <c r="QZK111" s="250"/>
      <c r="QZL111" s="250"/>
      <c r="QZM111" s="250"/>
      <c r="QZN111" s="250"/>
      <c r="QZO111" s="250"/>
      <c r="QZP111" s="250"/>
      <c r="QZQ111" s="250"/>
      <c r="QZR111" s="250"/>
      <c r="QZS111" s="250"/>
      <c r="QZT111" s="250"/>
      <c r="QZU111" s="250"/>
      <c r="QZV111" s="250"/>
      <c r="QZW111" s="250"/>
      <c r="QZX111" s="250"/>
      <c r="QZY111" s="250"/>
      <c r="QZZ111" s="250"/>
      <c r="RAA111" s="250"/>
      <c r="RAB111" s="250"/>
      <c r="RAC111" s="250"/>
      <c r="RAD111" s="250"/>
      <c r="RAE111" s="250"/>
      <c r="RAF111" s="250"/>
      <c r="RAG111" s="250"/>
      <c r="RAH111" s="250"/>
      <c r="RAI111" s="250"/>
      <c r="RAJ111" s="250"/>
      <c r="RAK111" s="250"/>
      <c r="RAL111" s="250"/>
      <c r="RAM111" s="250"/>
      <c r="RAN111" s="250"/>
      <c r="RAO111" s="250"/>
      <c r="RAP111" s="250"/>
      <c r="RAQ111" s="250"/>
      <c r="RAR111" s="250"/>
      <c r="RAS111" s="250"/>
      <c r="RAT111" s="250"/>
      <c r="RAU111" s="250"/>
      <c r="RAV111" s="250"/>
      <c r="RAW111" s="250"/>
      <c r="RAX111" s="250"/>
      <c r="RAY111" s="250"/>
      <c r="RAZ111" s="250"/>
      <c r="RBA111" s="250"/>
      <c r="RBB111" s="250"/>
      <c r="RBC111" s="250"/>
      <c r="RBD111" s="250"/>
      <c r="RBE111" s="250"/>
      <c r="RBF111" s="250"/>
      <c r="RBG111" s="250"/>
      <c r="RBH111" s="250"/>
      <c r="RBI111" s="250"/>
      <c r="RBJ111" s="250"/>
      <c r="RBK111" s="250"/>
      <c r="RBL111" s="250"/>
      <c r="RBM111" s="250"/>
      <c r="RBN111" s="250"/>
      <c r="RBO111" s="250"/>
      <c r="RBP111" s="250"/>
      <c r="RBQ111" s="250"/>
      <c r="RBR111" s="250"/>
      <c r="RBS111" s="250"/>
      <c r="RBT111" s="250"/>
      <c r="RBU111" s="250"/>
      <c r="RBV111" s="250"/>
      <c r="RBW111" s="250"/>
      <c r="RBX111" s="250"/>
      <c r="RBY111" s="250"/>
      <c r="RBZ111" s="250"/>
      <c r="RCA111" s="250"/>
      <c r="RCB111" s="250"/>
      <c r="RCC111" s="250"/>
      <c r="RCD111" s="250"/>
      <c r="RCE111" s="250"/>
      <c r="RCF111" s="250"/>
      <c r="RCG111" s="250"/>
      <c r="RCH111" s="250"/>
      <c r="RCI111" s="250"/>
      <c r="RCJ111" s="250"/>
      <c r="RCK111" s="250"/>
      <c r="RCL111" s="250"/>
      <c r="RCM111" s="250"/>
      <c r="RCN111" s="250"/>
      <c r="RCO111" s="250"/>
      <c r="RCP111" s="250"/>
      <c r="RCQ111" s="250"/>
      <c r="RCR111" s="250"/>
      <c r="RCS111" s="250"/>
      <c r="RCT111" s="250"/>
      <c r="RCU111" s="250"/>
      <c r="RCV111" s="250"/>
      <c r="RCW111" s="250"/>
      <c r="RCX111" s="250"/>
      <c r="RCY111" s="250"/>
      <c r="RCZ111" s="250"/>
      <c r="RDA111" s="250"/>
      <c r="RDB111" s="250"/>
      <c r="RDC111" s="250"/>
      <c r="RDD111" s="250"/>
      <c r="RDE111" s="250"/>
      <c r="RDF111" s="250"/>
      <c r="RDG111" s="250"/>
      <c r="RDH111" s="250"/>
      <c r="RDI111" s="250"/>
      <c r="RDJ111" s="250"/>
      <c r="RDK111" s="250"/>
      <c r="RDL111" s="250"/>
      <c r="RDM111" s="250"/>
      <c r="RDN111" s="250"/>
      <c r="RDO111" s="250"/>
      <c r="RDP111" s="250"/>
      <c r="RDQ111" s="250"/>
      <c r="RDR111" s="250"/>
      <c r="RDS111" s="250"/>
      <c r="RDT111" s="250"/>
      <c r="RDU111" s="250"/>
      <c r="RDV111" s="250"/>
      <c r="RDW111" s="250"/>
      <c r="RDX111" s="250"/>
      <c r="RDY111" s="250"/>
      <c r="RDZ111" s="250"/>
      <c r="REA111" s="250"/>
      <c r="REB111" s="250"/>
      <c r="REC111" s="250"/>
      <c r="RED111" s="250"/>
      <c r="REE111" s="250"/>
      <c r="REF111" s="250"/>
      <c r="REG111" s="250"/>
      <c r="REH111" s="250"/>
      <c r="REI111" s="250"/>
      <c r="REJ111" s="250"/>
      <c r="REK111" s="250"/>
      <c r="REL111" s="250"/>
      <c r="REM111" s="250"/>
      <c r="REN111" s="250"/>
      <c r="REO111" s="250"/>
      <c r="REP111" s="250"/>
      <c r="REQ111" s="250"/>
      <c r="RER111" s="250"/>
      <c r="RES111" s="250"/>
      <c r="RET111" s="250"/>
      <c r="REU111" s="250"/>
      <c r="REV111" s="250"/>
      <c r="REW111" s="250"/>
      <c r="REX111" s="250"/>
      <c r="REY111" s="250"/>
      <c r="REZ111" s="250"/>
      <c r="RFA111" s="250"/>
      <c r="RFB111" s="250"/>
      <c r="RFC111" s="250"/>
      <c r="RFD111" s="250"/>
      <c r="RFE111" s="250"/>
      <c r="RFF111" s="250"/>
      <c r="RFG111" s="250"/>
      <c r="RFH111" s="250"/>
      <c r="RFI111" s="250"/>
      <c r="RFJ111" s="250"/>
      <c r="RFK111" s="250"/>
      <c r="RFL111" s="250"/>
      <c r="RFM111" s="250"/>
      <c r="RFN111" s="250"/>
      <c r="RFO111" s="250"/>
      <c r="RFP111" s="250"/>
      <c r="RFQ111" s="250"/>
      <c r="RFR111" s="250"/>
      <c r="RFS111" s="250"/>
      <c r="RFT111" s="250"/>
      <c r="RFU111" s="250"/>
      <c r="RFV111" s="250"/>
      <c r="RFW111" s="250"/>
      <c r="RFX111" s="250"/>
      <c r="RFY111" s="250"/>
      <c r="RFZ111" s="250"/>
      <c r="RGA111" s="250"/>
      <c r="RGB111" s="250"/>
      <c r="RGC111" s="250"/>
      <c r="RGD111" s="250"/>
      <c r="RGE111" s="250"/>
      <c r="RGF111" s="250"/>
      <c r="RGG111" s="250"/>
      <c r="RGH111" s="250"/>
      <c r="RGI111" s="250"/>
      <c r="RGJ111" s="250"/>
      <c r="RGK111" s="250"/>
      <c r="RGL111" s="250"/>
      <c r="RGM111" s="250"/>
      <c r="RGN111" s="250"/>
      <c r="RGO111" s="250"/>
      <c r="RGP111" s="250"/>
      <c r="RGQ111" s="250"/>
      <c r="RGR111" s="250"/>
      <c r="RGS111" s="250"/>
      <c r="RGT111" s="250"/>
      <c r="RGU111" s="250"/>
      <c r="RGV111" s="250"/>
      <c r="RGW111" s="250"/>
      <c r="RGX111" s="250"/>
      <c r="RGY111" s="250"/>
      <c r="RGZ111" s="250"/>
      <c r="RHA111" s="250"/>
      <c r="RHB111" s="250"/>
      <c r="RHC111" s="250"/>
      <c r="RHD111" s="250"/>
      <c r="RHE111" s="250"/>
      <c r="RHF111" s="250"/>
      <c r="RHG111" s="250"/>
      <c r="RHH111" s="250"/>
      <c r="RHI111" s="250"/>
      <c r="RHJ111" s="250"/>
      <c r="RHK111" s="250"/>
      <c r="RHL111" s="250"/>
      <c r="RHM111" s="250"/>
      <c r="RHN111" s="250"/>
      <c r="RHO111" s="250"/>
      <c r="RHP111" s="250"/>
      <c r="RHQ111" s="250"/>
      <c r="RHR111" s="250"/>
      <c r="RHS111" s="250"/>
      <c r="RHT111" s="250"/>
      <c r="RHU111" s="250"/>
      <c r="RHV111" s="250"/>
      <c r="RHW111" s="250"/>
      <c r="RHX111" s="250"/>
      <c r="RHY111" s="250"/>
      <c r="RHZ111" s="250"/>
      <c r="RIA111" s="250"/>
      <c r="RIB111" s="250"/>
      <c r="RIC111" s="250"/>
      <c r="RID111" s="250"/>
      <c r="RIE111" s="250"/>
      <c r="RIF111" s="250"/>
      <c r="RIG111" s="250"/>
      <c r="RIH111" s="250"/>
      <c r="RII111" s="250"/>
      <c r="RIJ111" s="250"/>
      <c r="RIK111" s="250"/>
      <c r="RIL111" s="250"/>
      <c r="RIM111" s="250"/>
      <c r="RIN111" s="250"/>
      <c r="RIO111" s="250"/>
      <c r="RIP111" s="250"/>
      <c r="RIQ111" s="250"/>
      <c r="RIR111" s="250"/>
      <c r="RIS111" s="250"/>
      <c r="RIT111" s="250"/>
      <c r="RIU111" s="250"/>
      <c r="RIV111" s="250"/>
      <c r="RIW111" s="250"/>
      <c r="RIX111" s="250"/>
      <c r="RIY111" s="250"/>
      <c r="RIZ111" s="250"/>
      <c r="RJA111" s="250"/>
      <c r="RJB111" s="250"/>
      <c r="RJC111" s="250"/>
      <c r="RJD111" s="250"/>
      <c r="RJE111" s="250"/>
      <c r="RJF111" s="250"/>
      <c r="RJG111" s="250"/>
      <c r="RJH111" s="250"/>
      <c r="RJI111" s="250"/>
      <c r="RJJ111" s="250"/>
      <c r="RJK111" s="250"/>
      <c r="RJL111" s="250"/>
      <c r="RJM111" s="250"/>
      <c r="RJN111" s="250"/>
      <c r="RJO111" s="250"/>
      <c r="RJP111" s="250"/>
      <c r="RJQ111" s="250"/>
      <c r="RJR111" s="250"/>
      <c r="RJS111" s="250"/>
      <c r="RJT111" s="250"/>
      <c r="RJU111" s="250"/>
      <c r="RJV111" s="250"/>
      <c r="RJW111" s="250"/>
      <c r="RJX111" s="250"/>
      <c r="RJY111" s="250"/>
      <c r="RJZ111" s="250"/>
      <c r="RKA111" s="250"/>
      <c r="RKB111" s="250"/>
      <c r="RKC111" s="250"/>
      <c r="RKD111" s="250"/>
      <c r="RKE111" s="250"/>
      <c r="RKF111" s="250"/>
      <c r="RKG111" s="250"/>
      <c r="RKH111" s="250"/>
      <c r="RKI111" s="250"/>
      <c r="RKJ111" s="250"/>
      <c r="RKK111" s="250"/>
      <c r="RKL111" s="250"/>
      <c r="RKM111" s="250"/>
      <c r="RKN111" s="250"/>
      <c r="RKO111" s="250"/>
      <c r="RKP111" s="250"/>
      <c r="RKQ111" s="250"/>
      <c r="RKR111" s="250"/>
      <c r="RKS111" s="250"/>
      <c r="RKT111" s="250"/>
      <c r="RKU111" s="250"/>
      <c r="RKV111" s="250"/>
      <c r="RKW111" s="250"/>
      <c r="RKX111" s="250"/>
      <c r="RKY111" s="250"/>
      <c r="RKZ111" s="250"/>
      <c r="RLA111" s="250"/>
      <c r="RLB111" s="250"/>
      <c r="RLC111" s="250"/>
      <c r="RLD111" s="250"/>
      <c r="RLE111" s="250"/>
      <c r="RLF111" s="250"/>
      <c r="RLG111" s="250"/>
      <c r="RLH111" s="250"/>
      <c r="RLI111" s="250"/>
      <c r="RLJ111" s="250"/>
      <c r="RLK111" s="250"/>
      <c r="RLL111" s="250"/>
      <c r="RLM111" s="250"/>
      <c r="RLN111" s="250"/>
      <c r="RLO111" s="250"/>
      <c r="RLP111" s="250"/>
      <c r="RLQ111" s="250"/>
      <c r="RLR111" s="250"/>
      <c r="RLS111" s="250"/>
      <c r="RLT111" s="250"/>
      <c r="RLU111" s="250"/>
      <c r="RLV111" s="250"/>
      <c r="RLW111" s="250"/>
      <c r="RLX111" s="250"/>
      <c r="RLY111" s="250"/>
      <c r="RLZ111" s="250"/>
      <c r="RMA111" s="250"/>
      <c r="RMB111" s="250"/>
      <c r="RMC111" s="250"/>
      <c r="RMD111" s="250"/>
      <c r="RME111" s="250"/>
      <c r="RMF111" s="250"/>
      <c r="RMG111" s="250"/>
      <c r="RMH111" s="250"/>
      <c r="RMI111" s="250"/>
      <c r="RMJ111" s="250"/>
      <c r="RMK111" s="250"/>
      <c r="RML111" s="250"/>
      <c r="RMM111" s="250"/>
      <c r="RMN111" s="250"/>
      <c r="RMO111" s="250"/>
      <c r="RMP111" s="250"/>
      <c r="RMQ111" s="250"/>
      <c r="RMR111" s="250"/>
      <c r="RMS111" s="250"/>
      <c r="RMT111" s="250"/>
      <c r="RMU111" s="250"/>
      <c r="RMV111" s="250"/>
      <c r="RMW111" s="250"/>
      <c r="RMX111" s="250"/>
      <c r="RMY111" s="250"/>
      <c r="RMZ111" s="250"/>
      <c r="RNA111" s="250"/>
      <c r="RNB111" s="250"/>
      <c r="RNC111" s="250"/>
      <c r="RND111" s="250"/>
      <c r="RNE111" s="250"/>
      <c r="RNF111" s="250"/>
      <c r="RNG111" s="250"/>
      <c r="RNH111" s="250"/>
      <c r="RNI111" s="250"/>
      <c r="RNJ111" s="250"/>
      <c r="RNK111" s="250"/>
      <c r="RNL111" s="250"/>
      <c r="RNM111" s="250"/>
      <c r="RNN111" s="250"/>
      <c r="RNO111" s="250"/>
      <c r="RNP111" s="250"/>
      <c r="RNQ111" s="250"/>
      <c r="RNR111" s="250"/>
      <c r="RNS111" s="250"/>
      <c r="RNT111" s="250"/>
      <c r="RNU111" s="250"/>
      <c r="RNV111" s="250"/>
      <c r="RNW111" s="250"/>
      <c r="RNX111" s="250"/>
      <c r="RNY111" s="250"/>
      <c r="RNZ111" s="250"/>
      <c r="ROA111" s="250"/>
      <c r="ROB111" s="250"/>
      <c r="ROC111" s="250"/>
      <c r="ROD111" s="250"/>
      <c r="ROE111" s="250"/>
      <c r="ROF111" s="250"/>
      <c r="ROG111" s="250"/>
      <c r="ROH111" s="250"/>
      <c r="ROI111" s="250"/>
      <c r="ROJ111" s="250"/>
      <c r="ROK111" s="250"/>
      <c r="ROL111" s="250"/>
      <c r="ROM111" s="250"/>
      <c r="RON111" s="250"/>
      <c r="ROO111" s="250"/>
      <c r="ROP111" s="250"/>
      <c r="ROQ111" s="250"/>
      <c r="ROR111" s="250"/>
      <c r="ROS111" s="250"/>
      <c r="ROT111" s="250"/>
      <c r="ROU111" s="250"/>
      <c r="ROV111" s="250"/>
      <c r="ROW111" s="250"/>
      <c r="ROX111" s="250"/>
      <c r="ROY111" s="250"/>
      <c r="ROZ111" s="250"/>
      <c r="RPA111" s="250"/>
      <c r="RPB111" s="250"/>
      <c r="RPC111" s="250"/>
      <c r="RPD111" s="250"/>
      <c r="RPE111" s="250"/>
      <c r="RPF111" s="250"/>
      <c r="RPG111" s="250"/>
      <c r="RPH111" s="250"/>
      <c r="RPI111" s="250"/>
      <c r="RPJ111" s="250"/>
      <c r="RPK111" s="250"/>
      <c r="RPL111" s="250"/>
      <c r="RPM111" s="250"/>
      <c r="RPN111" s="250"/>
      <c r="RPO111" s="250"/>
      <c r="RPP111" s="250"/>
      <c r="RPQ111" s="250"/>
      <c r="RPR111" s="250"/>
      <c r="RPS111" s="250"/>
      <c r="RPT111" s="250"/>
      <c r="RPU111" s="250"/>
      <c r="RPV111" s="250"/>
      <c r="RPW111" s="250"/>
      <c r="RPX111" s="250"/>
      <c r="RPY111" s="250"/>
      <c r="RPZ111" s="250"/>
      <c r="RQA111" s="250"/>
      <c r="RQB111" s="250"/>
      <c r="RQC111" s="250"/>
      <c r="RQD111" s="250"/>
      <c r="RQE111" s="250"/>
      <c r="RQF111" s="250"/>
      <c r="RQG111" s="250"/>
      <c r="RQH111" s="250"/>
      <c r="RQI111" s="250"/>
      <c r="RQJ111" s="250"/>
      <c r="RQK111" s="250"/>
      <c r="RQL111" s="250"/>
      <c r="RQM111" s="250"/>
      <c r="RQN111" s="250"/>
      <c r="RQO111" s="250"/>
      <c r="RQP111" s="250"/>
      <c r="RQQ111" s="250"/>
      <c r="RQR111" s="250"/>
      <c r="RQS111" s="250"/>
      <c r="RQT111" s="250"/>
      <c r="RQU111" s="250"/>
      <c r="RQV111" s="250"/>
      <c r="RQW111" s="250"/>
      <c r="RQX111" s="250"/>
      <c r="RQY111" s="250"/>
      <c r="RQZ111" s="250"/>
      <c r="RRA111" s="250"/>
      <c r="RRB111" s="250"/>
      <c r="RRC111" s="250"/>
      <c r="RRD111" s="250"/>
      <c r="RRE111" s="250"/>
      <c r="RRF111" s="250"/>
      <c r="RRG111" s="250"/>
      <c r="RRH111" s="250"/>
      <c r="RRI111" s="250"/>
      <c r="RRJ111" s="250"/>
      <c r="RRK111" s="250"/>
      <c r="RRL111" s="250"/>
      <c r="RRM111" s="250"/>
      <c r="RRN111" s="250"/>
      <c r="RRO111" s="250"/>
      <c r="RRP111" s="250"/>
      <c r="RRQ111" s="250"/>
      <c r="RRR111" s="250"/>
      <c r="RRS111" s="250"/>
      <c r="RRT111" s="250"/>
      <c r="RRU111" s="250"/>
      <c r="RRV111" s="250"/>
      <c r="RRW111" s="250"/>
      <c r="RRX111" s="250"/>
      <c r="RRY111" s="250"/>
      <c r="RRZ111" s="250"/>
      <c r="RSA111" s="250"/>
      <c r="RSB111" s="250"/>
      <c r="RSC111" s="250"/>
      <c r="RSD111" s="250"/>
      <c r="RSE111" s="250"/>
      <c r="RSF111" s="250"/>
      <c r="RSG111" s="250"/>
      <c r="RSH111" s="250"/>
      <c r="RSI111" s="250"/>
      <c r="RSJ111" s="250"/>
      <c r="RSK111" s="250"/>
      <c r="RSL111" s="250"/>
      <c r="RSM111" s="250"/>
      <c r="RSN111" s="250"/>
      <c r="RSO111" s="250"/>
      <c r="RSP111" s="250"/>
      <c r="RSQ111" s="250"/>
      <c r="RSR111" s="250"/>
      <c r="RSS111" s="250"/>
      <c r="RST111" s="250"/>
      <c r="RSU111" s="250"/>
      <c r="RSV111" s="250"/>
      <c r="RSW111" s="250"/>
      <c r="RSX111" s="250"/>
      <c r="RSY111" s="250"/>
      <c r="RSZ111" s="250"/>
      <c r="RTA111" s="250"/>
      <c r="RTB111" s="250"/>
      <c r="RTC111" s="250"/>
      <c r="RTD111" s="250"/>
      <c r="RTE111" s="250"/>
      <c r="RTF111" s="250"/>
      <c r="RTG111" s="250"/>
      <c r="RTH111" s="250"/>
      <c r="RTI111" s="250"/>
      <c r="RTJ111" s="250"/>
      <c r="RTK111" s="250"/>
      <c r="RTL111" s="250"/>
      <c r="RTM111" s="250"/>
      <c r="RTN111" s="250"/>
      <c r="RTO111" s="250"/>
      <c r="RTP111" s="250"/>
      <c r="RTQ111" s="250"/>
      <c r="RTR111" s="250"/>
      <c r="RTS111" s="250"/>
      <c r="RTT111" s="250"/>
      <c r="RTU111" s="250"/>
      <c r="RTV111" s="250"/>
      <c r="RTW111" s="250"/>
      <c r="RTX111" s="250"/>
      <c r="RTY111" s="250"/>
      <c r="RTZ111" s="250"/>
      <c r="RUA111" s="250"/>
      <c r="RUB111" s="250"/>
      <c r="RUC111" s="250"/>
      <c r="RUD111" s="250"/>
      <c r="RUE111" s="250"/>
      <c r="RUF111" s="250"/>
      <c r="RUG111" s="250"/>
      <c r="RUH111" s="250"/>
      <c r="RUI111" s="250"/>
      <c r="RUJ111" s="250"/>
      <c r="RUK111" s="250"/>
      <c r="RUL111" s="250"/>
      <c r="RUM111" s="250"/>
      <c r="RUN111" s="250"/>
      <c r="RUO111" s="250"/>
      <c r="RUP111" s="250"/>
      <c r="RUQ111" s="250"/>
      <c r="RUR111" s="250"/>
      <c r="RUS111" s="250"/>
      <c r="RUT111" s="250"/>
      <c r="RUU111" s="250"/>
      <c r="RUV111" s="250"/>
      <c r="RUW111" s="250"/>
      <c r="RUX111" s="250"/>
      <c r="RUY111" s="250"/>
      <c r="RUZ111" s="250"/>
      <c r="RVA111" s="250"/>
      <c r="RVB111" s="250"/>
      <c r="RVC111" s="250"/>
      <c r="RVD111" s="250"/>
      <c r="RVE111" s="250"/>
      <c r="RVF111" s="250"/>
      <c r="RVG111" s="250"/>
      <c r="RVH111" s="250"/>
      <c r="RVI111" s="250"/>
      <c r="RVJ111" s="250"/>
      <c r="RVK111" s="250"/>
      <c r="RVL111" s="250"/>
      <c r="RVM111" s="250"/>
      <c r="RVN111" s="250"/>
      <c r="RVO111" s="250"/>
      <c r="RVP111" s="250"/>
      <c r="RVQ111" s="250"/>
      <c r="RVR111" s="250"/>
      <c r="RVS111" s="250"/>
      <c r="RVT111" s="250"/>
      <c r="RVU111" s="250"/>
      <c r="RVV111" s="250"/>
      <c r="RVW111" s="250"/>
      <c r="RVX111" s="250"/>
      <c r="RVY111" s="250"/>
      <c r="RVZ111" s="250"/>
      <c r="RWA111" s="250"/>
      <c r="RWB111" s="250"/>
      <c r="RWC111" s="250"/>
      <c r="RWD111" s="250"/>
      <c r="RWE111" s="250"/>
      <c r="RWF111" s="250"/>
      <c r="RWG111" s="250"/>
      <c r="RWH111" s="250"/>
      <c r="RWI111" s="250"/>
      <c r="RWJ111" s="250"/>
      <c r="RWK111" s="250"/>
      <c r="RWL111" s="250"/>
      <c r="RWM111" s="250"/>
      <c r="RWN111" s="250"/>
      <c r="RWO111" s="250"/>
      <c r="RWP111" s="250"/>
      <c r="RWQ111" s="250"/>
      <c r="RWR111" s="250"/>
      <c r="RWS111" s="250"/>
      <c r="RWT111" s="250"/>
      <c r="RWU111" s="250"/>
      <c r="RWV111" s="250"/>
      <c r="RWW111" s="250"/>
      <c r="RWX111" s="250"/>
      <c r="RWY111" s="250"/>
      <c r="RWZ111" s="250"/>
      <c r="RXA111" s="250"/>
      <c r="RXB111" s="250"/>
      <c r="RXC111" s="250"/>
      <c r="RXD111" s="250"/>
      <c r="RXE111" s="250"/>
      <c r="RXF111" s="250"/>
      <c r="RXG111" s="250"/>
      <c r="RXH111" s="250"/>
      <c r="RXI111" s="250"/>
      <c r="RXJ111" s="250"/>
      <c r="RXK111" s="250"/>
      <c r="RXL111" s="250"/>
      <c r="RXM111" s="250"/>
      <c r="RXN111" s="250"/>
      <c r="RXO111" s="250"/>
      <c r="RXP111" s="250"/>
      <c r="RXQ111" s="250"/>
      <c r="RXR111" s="250"/>
      <c r="RXS111" s="250"/>
      <c r="RXT111" s="250"/>
      <c r="RXU111" s="250"/>
      <c r="RXV111" s="250"/>
      <c r="RXW111" s="250"/>
      <c r="RXX111" s="250"/>
      <c r="RXY111" s="250"/>
      <c r="RXZ111" s="250"/>
      <c r="RYA111" s="250"/>
      <c r="RYB111" s="250"/>
      <c r="RYC111" s="250"/>
      <c r="RYD111" s="250"/>
      <c r="RYE111" s="250"/>
      <c r="RYF111" s="250"/>
      <c r="RYG111" s="250"/>
      <c r="RYH111" s="250"/>
      <c r="RYI111" s="250"/>
      <c r="RYJ111" s="250"/>
      <c r="RYK111" s="250"/>
      <c r="RYL111" s="250"/>
      <c r="RYM111" s="250"/>
      <c r="RYN111" s="250"/>
      <c r="RYO111" s="250"/>
      <c r="RYP111" s="250"/>
      <c r="RYQ111" s="250"/>
      <c r="RYR111" s="250"/>
      <c r="RYS111" s="250"/>
      <c r="RYT111" s="250"/>
      <c r="RYU111" s="250"/>
      <c r="RYV111" s="250"/>
      <c r="RYW111" s="250"/>
      <c r="RYX111" s="250"/>
      <c r="RYY111" s="250"/>
      <c r="RYZ111" s="250"/>
      <c r="RZA111" s="250"/>
      <c r="RZB111" s="250"/>
      <c r="RZC111" s="250"/>
      <c r="RZD111" s="250"/>
      <c r="RZE111" s="250"/>
      <c r="RZF111" s="250"/>
      <c r="RZG111" s="250"/>
      <c r="RZH111" s="250"/>
      <c r="RZI111" s="250"/>
      <c r="RZJ111" s="250"/>
      <c r="RZK111" s="250"/>
      <c r="RZL111" s="250"/>
      <c r="RZM111" s="250"/>
      <c r="RZN111" s="250"/>
      <c r="RZO111" s="250"/>
      <c r="RZP111" s="250"/>
      <c r="RZQ111" s="250"/>
      <c r="RZR111" s="250"/>
      <c r="RZS111" s="250"/>
      <c r="RZT111" s="250"/>
      <c r="RZU111" s="250"/>
      <c r="RZV111" s="250"/>
      <c r="RZW111" s="250"/>
      <c r="RZX111" s="250"/>
      <c r="RZY111" s="250"/>
      <c r="RZZ111" s="250"/>
      <c r="SAA111" s="250"/>
      <c r="SAB111" s="250"/>
      <c r="SAC111" s="250"/>
      <c r="SAD111" s="250"/>
      <c r="SAE111" s="250"/>
      <c r="SAF111" s="250"/>
      <c r="SAG111" s="250"/>
      <c r="SAH111" s="250"/>
      <c r="SAI111" s="250"/>
      <c r="SAJ111" s="250"/>
      <c r="SAK111" s="250"/>
      <c r="SAL111" s="250"/>
      <c r="SAM111" s="250"/>
      <c r="SAN111" s="250"/>
      <c r="SAO111" s="250"/>
      <c r="SAP111" s="250"/>
      <c r="SAQ111" s="250"/>
      <c r="SAR111" s="250"/>
      <c r="SAS111" s="250"/>
      <c r="SAT111" s="250"/>
      <c r="SAU111" s="250"/>
      <c r="SAV111" s="250"/>
      <c r="SAW111" s="250"/>
      <c r="SAX111" s="250"/>
      <c r="SAY111" s="250"/>
      <c r="SAZ111" s="250"/>
      <c r="SBA111" s="250"/>
      <c r="SBB111" s="250"/>
      <c r="SBC111" s="250"/>
      <c r="SBD111" s="250"/>
      <c r="SBE111" s="250"/>
      <c r="SBF111" s="250"/>
      <c r="SBG111" s="250"/>
      <c r="SBH111" s="250"/>
      <c r="SBI111" s="250"/>
      <c r="SBJ111" s="250"/>
      <c r="SBK111" s="250"/>
      <c r="SBL111" s="250"/>
      <c r="SBM111" s="250"/>
      <c r="SBN111" s="250"/>
      <c r="SBO111" s="250"/>
      <c r="SBP111" s="250"/>
      <c r="SBQ111" s="250"/>
      <c r="SBR111" s="250"/>
      <c r="SBS111" s="250"/>
      <c r="SBT111" s="250"/>
      <c r="SBU111" s="250"/>
      <c r="SBV111" s="250"/>
      <c r="SBW111" s="250"/>
      <c r="SBX111" s="250"/>
      <c r="SBY111" s="250"/>
      <c r="SBZ111" s="250"/>
      <c r="SCA111" s="250"/>
      <c r="SCB111" s="250"/>
      <c r="SCC111" s="250"/>
      <c r="SCD111" s="250"/>
      <c r="SCE111" s="250"/>
      <c r="SCF111" s="250"/>
      <c r="SCG111" s="250"/>
      <c r="SCH111" s="250"/>
      <c r="SCI111" s="250"/>
      <c r="SCJ111" s="250"/>
      <c r="SCK111" s="250"/>
      <c r="SCL111" s="250"/>
      <c r="SCM111" s="250"/>
      <c r="SCN111" s="250"/>
      <c r="SCO111" s="250"/>
      <c r="SCP111" s="250"/>
      <c r="SCQ111" s="250"/>
      <c r="SCR111" s="250"/>
      <c r="SCS111" s="250"/>
      <c r="SCT111" s="250"/>
      <c r="SCU111" s="250"/>
      <c r="SCV111" s="250"/>
      <c r="SCW111" s="250"/>
      <c r="SCX111" s="250"/>
      <c r="SCY111" s="250"/>
      <c r="SCZ111" s="250"/>
      <c r="SDA111" s="250"/>
      <c r="SDB111" s="250"/>
      <c r="SDC111" s="250"/>
      <c r="SDD111" s="250"/>
      <c r="SDE111" s="250"/>
      <c r="SDF111" s="250"/>
      <c r="SDG111" s="250"/>
      <c r="SDH111" s="250"/>
      <c r="SDI111" s="250"/>
      <c r="SDJ111" s="250"/>
      <c r="SDK111" s="250"/>
      <c r="SDL111" s="250"/>
      <c r="SDM111" s="250"/>
      <c r="SDN111" s="250"/>
      <c r="SDO111" s="250"/>
      <c r="SDP111" s="250"/>
      <c r="SDQ111" s="250"/>
      <c r="SDR111" s="250"/>
      <c r="SDS111" s="250"/>
      <c r="SDT111" s="250"/>
      <c r="SDU111" s="250"/>
      <c r="SDV111" s="250"/>
      <c r="SDW111" s="250"/>
      <c r="SDX111" s="250"/>
      <c r="SDY111" s="250"/>
      <c r="SDZ111" s="250"/>
      <c r="SEA111" s="250"/>
      <c r="SEB111" s="250"/>
      <c r="SEC111" s="250"/>
      <c r="SED111" s="250"/>
      <c r="SEE111" s="250"/>
      <c r="SEF111" s="250"/>
      <c r="SEG111" s="250"/>
      <c r="SEH111" s="250"/>
      <c r="SEI111" s="250"/>
      <c r="SEJ111" s="250"/>
      <c r="SEK111" s="250"/>
      <c r="SEL111" s="250"/>
      <c r="SEM111" s="250"/>
      <c r="SEN111" s="250"/>
      <c r="SEO111" s="250"/>
      <c r="SEP111" s="250"/>
      <c r="SEQ111" s="250"/>
      <c r="SER111" s="250"/>
      <c r="SES111" s="250"/>
      <c r="SET111" s="250"/>
      <c r="SEU111" s="250"/>
      <c r="SEV111" s="250"/>
      <c r="SEW111" s="250"/>
      <c r="SEX111" s="250"/>
      <c r="SEY111" s="250"/>
      <c r="SEZ111" s="250"/>
      <c r="SFA111" s="250"/>
      <c r="SFB111" s="250"/>
      <c r="SFC111" s="250"/>
      <c r="SFD111" s="250"/>
      <c r="SFE111" s="250"/>
      <c r="SFF111" s="250"/>
      <c r="SFG111" s="250"/>
      <c r="SFH111" s="250"/>
      <c r="SFI111" s="250"/>
      <c r="SFJ111" s="250"/>
      <c r="SFK111" s="250"/>
      <c r="SFL111" s="250"/>
      <c r="SFM111" s="250"/>
      <c r="SFN111" s="250"/>
      <c r="SFO111" s="250"/>
      <c r="SFP111" s="250"/>
      <c r="SFQ111" s="250"/>
      <c r="SFR111" s="250"/>
      <c r="SFS111" s="250"/>
      <c r="SFT111" s="250"/>
      <c r="SFU111" s="250"/>
      <c r="SFV111" s="250"/>
      <c r="SFW111" s="250"/>
      <c r="SFX111" s="250"/>
      <c r="SFY111" s="250"/>
      <c r="SFZ111" s="250"/>
      <c r="SGA111" s="250"/>
      <c r="SGB111" s="250"/>
      <c r="SGC111" s="250"/>
      <c r="SGD111" s="250"/>
      <c r="SGE111" s="250"/>
      <c r="SGF111" s="250"/>
      <c r="SGG111" s="250"/>
      <c r="SGH111" s="250"/>
      <c r="SGI111" s="250"/>
      <c r="SGJ111" s="250"/>
      <c r="SGK111" s="250"/>
      <c r="SGL111" s="250"/>
      <c r="SGM111" s="250"/>
      <c r="SGN111" s="250"/>
      <c r="SGO111" s="250"/>
      <c r="SGP111" s="250"/>
      <c r="SGQ111" s="250"/>
      <c r="SGR111" s="250"/>
      <c r="SGS111" s="250"/>
      <c r="SGT111" s="250"/>
      <c r="SGU111" s="250"/>
      <c r="SGV111" s="250"/>
      <c r="SGW111" s="250"/>
      <c r="SGX111" s="250"/>
      <c r="SGY111" s="250"/>
      <c r="SGZ111" s="250"/>
      <c r="SHA111" s="250"/>
      <c r="SHB111" s="250"/>
      <c r="SHC111" s="250"/>
      <c r="SHD111" s="250"/>
      <c r="SHE111" s="250"/>
      <c r="SHF111" s="250"/>
      <c r="SHG111" s="250"/>
      <c r="SHH111" s="250"/>
      <c r="SHI111" s="250"/>
      <c r="SHJ111" s="250"/>
      <c r="SHK111" s="250"/>
      <c r="SHL111" s="250"/>
      <c r="SHM111" s="250"/>
      <c r="SHN111" s="250"/>
      <c r="SHO111" s="250"/>
      <c r="SHP111" s="250"/>
      <c r="SHQ111" s="250"/>
      <c r="SHR111" s="250"/>
      <c r="SHS111" s="250"/>
      <c r="SHT111" s="250"/>
      <c r="SHU111" s="250"/>
      <c r="SHV111" s="250"/>
      <c r="SHW111" s="250"/>
      <c r="SHX111" s="250"/>
      <c r="SHY111" s="250"/>
      <c r="SHZ111" s="250"/>
      <c r="SIA111" s="250"/>
      <c r="SIB111" s="250"/>
      <c r="SIC111" s="250"/>
      <c r="SID111" s="250"/>
      <c r="SIE111" s="250"/>
      <c r="SIF111" s="250"/>
      <c r="SIG111" s="250"/>
      <c r="SIH111" s="250"/>
      <c r="SII111" s="250"/>
      <c r="SIJ111" s="250"/>
      <c r="SIK111" s="250"/>
      <c r="SIL111" s="250"/>
      <c r="SIM111" s="250"/>
      <c r="SIN111" s="250"/>
      <c r="SIO111" s="250"/>
      <c r="SIP111" s="250"/>
      <c r="SIQ111" s="250"/>
      <c r="SIR111" s="250"/>
      <c r="SIS111" s="250"/>
      <c r="SIT111" s="250"/>
      <c r="SIU111" s="250"/>
      <c r="SIV111" s="250"/>
      <c r="SIW111" s="250"/>
      <c r="SIX111" s="250"/>
      <c r="SIY111" s="250"/>
      <c r="SIZ111" s="250"/>
      <c r="SJA111" s="250"/>
      <c r="SJB111" s="250"/>
      <c r="SJC111" s="250"/>
      <c r="SJD111" s="250"/>
      <c r="SJE111" s="250"/>
      <c r="SJF111" s="250"/>
      <c r="SJG111" s="250"/>
      <c r="SJH111" s="250"/>
      <c r="SJI111" s="250"/>
      <c r="SJJ111" s="250"/>
      <c r="SJK111" s="250"/>
      <c r="SJL111" s="250"/>
      <c r="SJM111" s="250"/>
      <c r="SJN111" s="250"/>
      <c r="SJO111" s="250"/>
      <c r="SJP111" s="250"/>
      <c r="SJQ111" s="250"/>
      <c r="SJR111" s="250"/>
      <c r="SJS111" s="250"/>
      <c r="SJT111" s="250"/>
      <c r="SJU111" s="250"/>
      <c r="SJV111" s="250"/>
      <c r="SJW111" s="250"/>
      <c r="SJX111" s="250"/>
      <c r="SJY111" s="250"/>
      <c r="SJZ111" s="250"/>
      <c r="SKA111" s="250"/>
      <c r="SKB111" s="250"/>
      <c r="SKC111" s="250"/>
      <c r="SKD111" s="250"/>
      <c r="SKE111" s="250"/>
      <c r="SKF111" s="250"/>
      <c r="SKG111" s="250"/>
      <c r="SKH111" s="250"/>
      <c r="SKI111" s="250"/>
      <c r="SKJ111" s="250"/>
      <c r="SKK111" s="250"/>
      <c r="SKL111" s="250"/>
      <c r="SKM111" s="250"/>
      <c r="SKN111" s="250"/>
      <c r="SKO111" s="250"/>
      <c r="SKP111" s="250"/>
      <c r="SKQ111" s="250"/>
      <c r="SKR111" s="250"/>
      <c r="SKS111" s="250"/>
      <c r="SKT111" s="250"/>
      <c r="SKU111" s="250"/>
      <c r="SKV111" s="250"/>
      <c r="SKW111" s="250"/>
      <c r="SKX111" s="250"/>
      <c r="SKY111" s="250"/>
      <c r="SKZ111" s="250"/>
      <c r="SLA111" s="250"/>
      <c r="SLB111" s="250"/>
      <c r="SLC111" s="250"/>
      <c r="SLD111" s="250"/>
      <c r="SLE111" s="250"/>
      <c r="SLF111" s="250"/>
      <c r="SLG111" s="250"/>
      <c r="SLH111" s="250"/>
      <c r="SLI111" s="250"/>
      <c r="SLJ111" s="250"/>
      <c r="SLK111" s="250"/>
      <c r="SLL111" s="250"/>
      <c r="SLM111" s="250"/>
      <c r="SLN111" s="250"/>
      <c r="SLO111" s="250"/>
      <c r="SLP111" s="250"/>
      <c r="SLQ111" s="250"/>
      <c r="SLR111" s="250"/>
      <c r="SLS111" s="250"/>
      <c r="SLT111" s="250"/>
      <c r="SLU111" s="250"/>
      <c r="SLV111" s="250"/>
      <c r="SLW111" s="250"/>
      <c r="SLX111" s="250"/>
      <c r="SLY111" s="250"/>
      <c r="SLZ111" s="250"/>
      <c r="SMA111" s="250"/>
      <c r="SMB111" s="250"/>
      <c r="SMC111" s="250"/>
      <c r="SMD111" s="250"/>
      <c r="SME111" s="250"/>
      <c r="SMF111" s="250"/>
      <c r="SMG111" s="250"/>
      <c r="SMH111" s="250"/>
      <c r="SMI111" s="250"/>
      <c r="SMJ111" s="250"/>
      <c r="SMK111" s="250"/>
      <c r="SML111" s="250"/>
      <c r="SMM111" s="250"/>
      <c r="SMN111" s="250"/>
      <c r="SMO111" s="250"/>
      <c r="SMP111" s="250"/>
      <c r="SMQ111" s="250"/>
      <c r="SMR111" s="250"/>
      <c r="SMS111" s="250"/>
      <c r="SMT111" s="250"/>
      <c r="SMU111" s="250"/>
      <c r="SMV111" s="250"/>
      <c r="SMW111" s="250"/>
      <c r="SMX111" s="250"/>
      <c r="SMY111" s="250"/>
      <c r="SMZ111" s="250"/>
      <c r="SNA111" s="250"/>
      <c r="SNB111" s="250"/>
      <c r="SNC111" s="250"/>
      <c r="SND111" s="250"/>
      <c r="SNE111" s="250"/>
      <c r="SNF111" s="250"/>
      <c r="SNG111" s="250"/>
      <c r="SNH111" s="250"/>
      <c r="SNI111" s="250"/>
      <c r="SNJ111" s="250"/>
      <c r="SNK111" s="250"/>
      <c r="SNL111" s="250"/>
      <c r="SNM111" s="250"/>
      <c r="SNN111" s="250"/>
      <c r="SNO111" s="250"/>
      <c r="SNP111" s="250"/>
      <c r="SNQ111" s="250"/>
      <c r="SNR111" s="250"/>
      <c r="SNS111" s="250"/>
      <c r="SNT111" s="250"/>
      <c r="SNU111" s="250"/>
      <c r="SNV111" s="250"/>
      <c r="SNW111" s="250"/>
      <c r="SNX111" s="250"/>
      <c r="SNY111" s="250"/>
      <c r="SNZ111" s="250"/>
      <c r="SOA111" s="250"/>
      <c r="SOB111" s="250"/>
      <c r="SOC111" s="250"/>
      <c r="SOD111" s="250"/>
      <c r="SOE111" s="250"/>
      <c r="SOF111" s="250"/>
      <c r="SOG111" s="250"/>
      <c r="SOH111" s="250"/>
      <c r="SOI111" s="250"/>
      <c r="SOJ111" s="250"/>
      <c r="SOK111" s="250"/>
      <c r="SOL111" s="250"/>
      <c r="SOM111" s="250"/>
      <c r="SON111" s="250"/>
      <c r="SOO111" s="250"/>
      <c r="SOP111" s="250"/>
      <c r="SOQ111" s="250"/>
      <c r="SOR111" s="250"/>
      <c r="SOS111" s="250"/>
      <c r="SOT111" s="250"/>
      <c r="SOU111" s="250"/>
      <c r="SOV111" s="250"/>
      <c r="SOW111" s="250"/>
      <c r="SOX111" s="250"/>
      <c r="SOY111" s="250"/>
      <c r="SOZ111" s="250"/>
      <c r="SPA111" s="250"/>
      <c r="SPB111" s="250"/>
      <c r="SPC111" s="250"/>
      <c r="SPD111" s="250"/>
      <c r="SPE111" s="250"/>
      <c r="SPF111" s="250"/>
      <c r="SPG111" s="250"/>
      <c r="SPH111" s="250"/>
      <c r="SPI111" s="250"/>
      <c r="SPJ111" s="250"/>
      <c r="SPK111" s="250"/>
      <c r="SPL111" s="250"/>
      <c r="SPM111" s="250"/>
      <c r="SPN111" s="250"/>
      <c r="SPO111" s="250"/>
      <c r="SPP111" s="250"/>
      <c r="SPQ111" s="250"/>
      <c r="SPR111" s="250"/>
      <c r="SPS111" s="250"/>
      <c r="SPT111" s="250"/>
      <c r="SPU111" s="250"/>
      <c r="SPV111" s="250"/>
      <c r="SPW111" s="250"/>
      <c r="SPX111" s="250"/>
      <c r="SPY111" s="250"/>
      <c r="SPZ111" s="250"/>
      <c r="SQA111" s="250"/>
      <c r="SQB111" s="250"/>
      <c r="SQC111" s="250"/>
      <c r="SQD111" s="250"/>
      <c r="SQE111" s="250"/>
      <c r="SQF111" s="250"/>
      <c r="SQG111" s="250"/>
      <c r="SQH111" s="250"/>
      <c r="SQI111" s="250"/>
      <c r="SQJ111" s="250"/>
      <c r="SQK111" s="250"/>
      <c r="SQL111" s="250"/>
      <c r="SQM111" s="250"/>
      <c r="SQN111" s="250"/>
      <c r="SQO111" s="250"/>
      <c r="SQP111" s="250"/>
      <c r="SQQ111" s="250"/>
      <c r="SQR111" s="250"/>
      <c r="SQS111" s="250"/>
      <c r="SQT111" s="250"/>
      <c r="SQU111" s="250"/>
      <c r="SQV111" s="250"/>
      <c r="SQW111" s="250"/>
      <c r="SQX111" s="250"/>
      <c r="SQY111" s="250"/>
      <c r="SQZ111" s="250"/>
      <c r="SRA111" s="250"/>
      <c r="SRB111" s="250"/>
      <c r="SRC111" s="250"/>
      <c r="SRD111" s="250"/>
      <c r="SRE111" s="250"/>
      <c r="SRF111" s="250"/>
      <c r="SRG111" s="250"/>
      <c r="SRH111" s="250"/>
      <c r="SRI111" s="250"/>
      <c r="SRJ111" s="250"/>
      <c r="SRK111" s="250"/>
      <c r="SRL111" s="250"/>
      <c r="SRM111" s="250"/>
      <c r="SRN111" s="250"/>
      <c r="SRO111" s="250"/>
      <c r="SRP111" s="250"/>
      <c r="SRQ111" s="250"/>
      <c r="SRR111" s="250"/>
      <c r="SRS111" s="250"/>
      <c r="SRT111" s="250"/>
      <c r="SRU111" s="250"/>
      <c r="SRV111" s="250"/>
      <c r="SRW111" s="250"/>
      <c r="SRX111" s="250"/>
      <c r="SRY111" s="250"/>
      <c r="SRZ111" s="250"/>
      <c r="SSA111" s="250"/>
      <c r="SSB111" s="250"/>
      <c r="SSC111" s="250"/>
      <c r="SSD111" s="250"/>
      <c r="SSE111" s="250"/>
      <c r="SSF111" s="250"/>
      <c r="SSG111" s="250"/>
      <c r="SSH111" s="250"/>
      <c r="SSI111" s="250"/>
      <c r="SSJ111" s="250"/>
      <c r="SSK111" s="250"/>
      <c r="SSL111" s="250"/>
      <c r="SSM111" s="250"/>
      <c r="SSN111" s="250"/>
      <c r="SSO111" s="250"/>
      <c r="SSP111" s="250"/>
      <c r="SSQ111" s="250"/>
      <c r="SSR111" s="250"/>
      <c r="SSS111" s="250"/>
      <c r="SST111" s="250"/>
      <c r="SSU111" s="250"/>
      <c r="SSV111" s="250"/>
      <c r="SSW111" s="250"/>
      <c r="SSX111" s="250"/>
      <c r="SSY111" s="250"/>
      <c r="SSZ111" s="250"/>
      <c r="STA111" s="250"/>
      <c r="STB111" s="250"/>
      <c r="STC111" s="250"/>
      <c r="STD111" s="250"/>
      <c r="STE111" s="250"/>
      <c r="STF111" s="250"/>
      <c r="STG111" s="250"/>
      <c r="STH111" s="250"/>
      <c r="STI111" s="250"/>
      <c r="STJ111" s="250"/>
      <c r="STK111" s="250"/>
      <c r="STL111" s="250"/>
      <c r="STM111" s="250"/>
      <c r="STN111" s="250"/>
      <c r="STO111" s="250"/>
      <c r="STP111" s="250"/>
      <c r="STQ111" s="250"/>
      <c r="STR111" s="250"/>
      <c r="STS111" s="250"/>
      <c r="STT111" s="250"/>
      <c r="STU111" s="250"/>
      <c r="STV111" s="250"/>
      <c r="STW111" s="250"/>
      <c r="STX111" s="250"/>
      <c r="STY111" s="250"/>
      <c r="STZ111" s="250"/>
      <c r="SUA111" s="250"/>
      <c r="SUB111" s="250"/>
      <c r="SUC111" s="250"/>
      <c r="SUD111" s="250"/>
      <c r="SUE111" s="250"/>
      <c r="SUF111" s="250"/>
      <c r="SUG111" s="250"/>
      <c r="SUH111" s="250"/>
      <c r="SUI111" s="250"/>
      <c r="SUJ111" s="250"/>
      <c r="SUK111" s="250"/>
      <c r="SUL111" s="250"/>
      <c r="SUM111" s="250"/>
      <c r="SUN111" s="250"/>
      <c r="SUO111" s="250"/>
      <c r="SUP111" s="250"/>
      <c r="SUQ111" s="250"/>
      <c r="SUR111" s="250"/>
      <c r="SUS111" s="250"/>
      <c r="SUT111" s="250"/>
      <c r="SUU111" s="250"/>
      <c r="SUV111" s="250"/>
      <c r="SUW111" s="250"/>
      <c r="SUX111" s="250"/>
      <c r="SUY111" s="250"/>
      <c r="SUZ111" s="250"/>
      <c r="SVA111" s="250"/>
      <c r="SVB111" s="250"/>
      <c r="SVC111" s="250"/>
      <c r="SVD111" s="250"/>
      <c r="SVE111" s="250"/>
      <c r="SVF111" s="250"/>
      <c r="SVG111" s="250"/>
      <c r="SVH111" s="250"/>
      <c r="SVI111" s="250"/>
      <c r="SVJ111" s="250"/>
      <c r="SVK111" s="250"/>
      <c r="SVL111" s="250"/>
      <c r="SVM111" s="250"/>
      <c r="SVN111" s="250"/>
      <c r="SVO111" s="250"/>
      <c r="SVP111" s="250"/>
      <c r="SVQ111" s="250"/>
      <c r="SVR111" s="250"/>
      <c r="SVS111" s="250"/>
      <c r="SVT111" s="250"/>
      <c r="SVU111" s="250"/>
      <c r="SVV111" s="250"/>
      <c r="SVW111" s="250"/>
      <c r="SVX111" s="250"/>
      <c r="SVY111" s="250"/>
      <c r="SVZ111" s="250"/>
      <c r="SWA111" s="250"/>
      <c r="SWB111" s="250"/>
      <c r="SWC111" s="250"/>
      <c r="SWD111" s="250"/>
      <c r="SWE111" s="250"/>
      <c r="SWF111" s="250"/>
      <c r="SWG111" s="250"/>
      <c r="SWH111" s="250"/>
      <c r="SWI111" s="250"/>
      <c r="SWJ111" s="250"/>
      <c r="SWK111" s="250"/>
      <c r="SWL111" s="250"/>
      <c r="SWM111" s="250"/>
      <c r="SWN111" s="250"/>
      <c r="SWO111" s="250"/>
      <c r="SWP111" s="250"/>
      <c r="SWQ111" s="250"/>
      <c r="SWR111" s="250"/>
      <c r="SWS111" s="250"/>
      <c r="SWT111" s="250"/>
      <c r="SWU111" s="250"/>
      <c r="SWV111" s="250"/>
      <c r="SWW111" s="250"/>
      <c r="SWX111" s="250"/>
      <c r="SWY111" s="250"/>
      <c r="SWZ111" s="250"/>
      <c r="SXA111" s="250"/>
      <c r="SXB111" s="250"/>
      <c r="SXC111" s="250"/>
      <c r="SXD111" s="250"/>
      <c r="SXE111" s="250"/>
      <c r="SXF111" s="250"/>
      <c r="SXG111" s="250"/>
      <c r="SXH111" s="250"/>
      <c r="SXI111" s="250"/>
      <c r="SXJ111" s="250"/>
      <c r="SXK111" s="250"/>
      <c r="SXL111" s="250"/>
      <c r="SXM111" s="250"/>
      <c r="SXN111" s="250"/>
      <c r="SXO111" s="250"/>
      <c r="SXP111" s="250"/>
      <c r="SXQ111" s="250"/>
      <c r="SXR111" s="250"/>
      <c r="SXS111" s="250"/>
      <c r="SXT111" s="250"/>
      <c r="SXU111" s="250"/>
      <c r="SXV111" s="250"/>
      <c r="SXW111" s="250"/>
      <c r="SXX111" s="250"/>
      <c r="SXY111" s="250"/>
      <c r="SXZ111" s="250"/>
      <c r="SYA111" s="250"/>
      <c r="SYB111" s="250"/>
      <c r="SYC111" s="250"/>
      <c r="SYD111" s="250"/>
      <c r="SYE111" s="250"/>
      <c r="SYF111" s="250"/>
      <c r="SYG111" s="250"/>
      <c r="SYH111" s="250"/>
      <c r="SYI111" s="250"/>
      <c r="SYJ111" s="250"/>
      <c r="SYK111" s="250"/>
      <c r="SYL111" s="250"/>
      <c r="SYM111" s="250"/>
      <c r="SYN111" s="250"/>
      <c r="SYO111" s="250"/>
      <c r="SYP111" s="250"/>
      <c r="SYQ111" s="250"/>
      <c r="SYR111" s="250"/>
      <c r="SYS111" s="250"/>
      <c r="SYT111" s="250"/>
      <c r="SYU111" s="250"/>
      <c r="SYV111" s="250"/>
      <c r="SYW111" s="250"/>
      <c r="SYX111" s="250"/>
      <c r="SYY111" s="250"/>
      <c r="SYZ111" s="250"/>
      <c r="SZA111" s="250"/>
      <c r="SZB111" s="250"/>
      <c r="SZC111" s="250"/>
      <c r="SZD111" s="250"/>
      <c r="SZE111" s="250"/>
      <c r="SZF111" s="250"/>
      <c r="SZG111" s="250"/>
      <c r="SZH111" s="250"/>
      <c r="SZI111" s="250"/>
      <c r="SZJ111" s="250"/>
      <c r="SZK111" s="250"/>
      <c r="SZL111" s="250"/>
      <c r="SZM111" s="250"/>
      <c r="SZN111" s="250"/>
      <c r="SZO111" s="250"/>
      <c r="SZP111" s="250"/>
      <c r="SZQ111" s="250"/>
      <c r="SZR111" s="250"/>
      <c r="SZS111" s="250"/>
      <c r="SZT111" s="250"/>
      <c r="SZU111" s="250"/>
      <c r="SZV111" s="250"/>
      <c r="SZW111" s="250"/>
      <c r="SZX111" s="250"/>
      <c r="SZY111" s="250"/>
      <c r="SZZ111" s="250"/>
      <c r="TAA111" s="250"/>
      <c r="TAB111" s="250"/>
      <c r="TAC111" s="250"/>
      <c r="TAD111" s="250"/>
      <c r="TAE111" s="250"/>
      <c r="TAF111" s="250"/>
      <c r="TAG111" s="250"/>
      <c r="TAH111" s="250"/>
      <c r="TAI111" s="250"/>
      <c r="TAJ111" s="250"/>
      <c r="TAK111" s="250"/>
      <c r="TAL111" s="250"/>
      <c r="TAM111" s="250"/>
      <c r="TAN111" s="250"/>
      <c r="TAO111" s="250"/>
      <c r="TAP111" s="250"/>
      <c r="TAQ111" s="250"/>
      <c r="TAR111" s="250"/>
      <c r="TAS111" s="250"/>
      <c r="TAT111" s="250"/>
      <c r="TAU111" s="250"/>
      <c r="TAV111" s="250"/>
      <c r="TAW111" s="250"/>
      <c r="TAX111" s="250"/>
      <c r="TAY111" s="250"/>
      <c r="TAZ111" s="250"/>
      <c r="TBA111" s="250"/>
      <c r="TBB111" s="250"/>
      <c r="TBC111" s="250"/>
      <c r="TBD111" s="250"/>
      <c r="TBE111" s="250"/>
      <c r="TBF111" s="250"/>
      <c r="TBG111" s="250"/>
      <c r="TBH111" s="250"/>
      <c r="TBI111" s="250"/>
      <c r="TBJ111" s="250"/>
      <c r="TBK111" s="250"/>
      <c r="TBL111" s="250"/>
      <c r="TBM111" s="250"/>
      <c r="TBN111" s="250"/>
      <c r="TBO111" s="250"/>
      <c r="TBP111" s="250"/>
      <c r="TBQ111" s="250"/>
      <c r="TBR111" s="250"/>
      <c r="TBS111" s="250"/>
      <c r="TBT111" s="250"/>
      <c r="TBU111" s="250"/>
      <c r="TBV111" s="250"/>
      <c r="TBW111" s="250"/>
      <c r="TBX111" s="250"/>
      <c r="TBY111" s="250"/>
      <c r="TBZ111" s="250"/>
      <c r="TCA111" s="250"/>
      <c r="TCB111" s="250"/>
      <c r="TCC111" s="250"/>
      <c r="TCD111" s="250"/>
      <c r="TCE111" s="250"/>
      <c r="TCF111" s="250"/>
      <c r="TCG111" s="250"/>
      <c r="TCH111" s="250"/>
      <c r="TCI111" s="250"/>
      <c r="TCJ111" s="250"/>
      <c r="TCK111" s="250"/>
      <c r="TCL111" s="250"/>
      <c r="TCM111" s="250"/>
      <c r="TCN111" s="250"/>
      <c r="TCO111" s="250"/>
      <c r="TCP111" s="250"/>
      <c r="TCQ111" s="250"/>
      <c r="TCR111" s="250"/>
      <c r="TCS111" s="250"/>
      <c r="TCT111" s="250"/>
      <c r="TCU111" s="250"/>
      <c r="TCV111" s="250"/>
      <c r="TCW111" s="250"/>
      <c r="TCX111" s="250"/>
      <c r="TCY111" s="250"/>
      <c r="TCZ111" s="250"/>
      <c r="TDA111" s="250"/>
      <c r="TDB111" s="250"/>
      <c r="TDC111" s="250"/>
      <c r="TDD111" s="250"/>
      <c r="TDE111" s="250"/>
      <c r="TDF111" s="250"/>
      <c r="TDG111" s="250"/>
      <c r="TDH111" s="250"/>
      <c r="TDI111" s="250"/>
      <c r="TDJ111" s="250"/>
      <c r="TDK111" s="250"/>
      <c r="TDL111" s="250"/>
      <c r="TDM111" s="250"/>
      <c r="TDN111" s="250"/>
      <c r="TDO111" s="250"/>
      <c r="TDP111" s="250"/>
      <c r="TDQ111" s="250"/>
      <c r="TDR111" s="250"/>
      <c r="TDS111" s="250"/>
      <c r="TDT111" s="250"/>
      <c r="TDU111" s="250"/>
      <c r="TDV111" s="250"/>
      <c r="TDW111" s="250"/>
      <c r="TDX111" s="250"/>
      <c r="TDY111" s="250"/>
      <c r="TDZ111" s="250"/>
      <c r="TEA111" s="250"/>
      <c r="TEB111" s="250"/>
      <c r="TEC111" s="250"/>
      <c r="TED111" s="250"/>
      <c r="TEE111" s="250"/>
      <c r="TEF111" s="250"/>
      <c r="TEG111" s="250"/>
      <c r="TEH111" s="250"/>
      <c r="TEI111" s="250"/>
      <c r="TEJ111" s="250"/>
      <c r="TEK111" s="250"/>
      <c r="TEL111" s="250"/>
      <c r="TEM111" s="250"/>
      <c r="TEN111" s="250"/>
      <c r="TEO111" s="250"/>
      <c r="TEP111" s="250"/>
      <c r="TEQ111" s="250"/>
      <c r="TER111" s="250"/>
      <c r="TES111" s="250"/>
      <c r="TET111" s="250"/>
      <c r="TEU111" s="250"/>
      <c r="TEV111" s="250"/>
      <c r="TEW111" s="250"/>
      <c r="TEX111" s="250"/>
      <c r="TEY111" s="250"/>
      <c r="TEZ111" s="250"/>
      <c r="TFA111" s="250"/>
      <c r="TFB111" s="250"/>
      <c r="TFC111" s="250"/>
      <c r="TFD111" s="250"/>
      <c r="TFE111" s="250"/>
      <c r="TFF111" s="250"/>
      <c r="TFG111" s="250"/>
      <c r="TFH111" s="250"/>
      <c r="TFI111" s="250"/>
      <c r="TFJ111" s="250"/>
      <c r="TFK111" s="250"/>
      <c r="TFL111" s="250"/>
      <c r="TFM111" s="250"/>
      <c r="TFN111" s="250"/>
      <c r="TFO111" s="250"/>
      <c r="TFP111" s="250"/>
      <c r="TFQ111" s="250"/>
      <c r="TFR111" s="250"/>
      <c r="TFS111" s="250"/>
      <c r="TFT111" s="250"/>
      <c r="TFU111" s="250"/>
      <c r="TFV111" s="250"/>
      <c r="TFW111" s="250"/>
      <c r="TFX111" s="250"/>
      <c r="TFY111" s="250"/>
      <c r="TFZ111" s="250"/>
      <c r="TGA111" s="250"/>
      <c r="TGB111" s="250"/>
      <c r="TGC111" s="250"/>
      <c r="TGD111" s="250"/>
      <c r="TGE111" s="250"/>
      <c r="TGF111" s="250"/>
      <c r="TGG111" s="250"/>
      <c r="TGH111" s="250"/>
      <c r="TGI111" s="250"/>
      <c r="TGJ111" s="250"/>
      <c r="TGK111" s="250"/>
      <c r="TGL111" s="250"/>
      <c r="TGM111" s="250"/>
      <c r="TGN111" s="250"/>
      <c r="TGO111" s="250"/>
      <c r="TGP111" s="250"/>
      <c r="TGQ111" s="250"/>
      <c r="TGR111" s="250"/>
      <c r="TGS111" s="250"/>
      <c r="TGT111" s="250"/>
      <c r="TGU111" s="250"/>
      <c r="TGV111" s="250"/>
      <c r="TGW111" s="250"/>
      <c r="TGX111" s="250"/>
      <c r="TGY111" s="250"/>
      <c r="TGZ111" s="250"/>
      <c r="THA111" s="250"/>
      <c r="THB111" s="250"/>
      <c r="THC111" s="250"/>
      <c r="THD111" s="250"/>
      <c r="THE111" s="250"/>
      <c r="THF111" s="250"/>
      <c r="THG111" s="250"/>
      <c r="THH111" s="250"/>
      <c r="THI111" s="250"/>
      <c r="THJ111" s="250"/>
      <c r="THK111" s="250"/>
      <c r="THL111" s="250"/>
      <c r="THM111" s="250"/>
      <c r="THN111" s="250"/>
      <c r="THO111" s="250"/>
      <c r="THP111" s="250"/>
      <c r="THQ111" s="250"/>
      <c r="THR111" s="250"/>
      <c r="THS111" s="250"/>
      <c r="THT111" s="250"/>
      <c r="THU111" s="250"/>
      <c r="THV111" s="250"/>
      <c r="THW111" s="250"/>
      <c r="THX111" s="250"/>
      <c r="THY111" s="250"/>
      <c r="THZ111" s="250"/>
      <c r="TIA111" s="250"/>
      <c r="TIB111" s="250"/>
      <c r="TIC111" s="250"/>
      <c r="TID111" s="250"/>
      <c r="TIE111" s="250"/>
      <c r="TIF111" s="250"/>
      <c r="TIG111" s="250"/>
      <c r="TIH111" s="250"/>
      <c r="TII111" s="250"/>
      <c r="TIJ111" s="250"/>
      <c r="TIK111" s="250"/>
      <c r="TIL111" s="250"/>
      <c r="TIM111" s="250"/>
      <c r="TIN111" s="250"/>
      <c r="TIO111" s="250"/>
      <c r="TIP111" s="250"/>
      <c r="TIQ111" s="250"/>
      <c r="TIR111" s="250"/>
      <c r="TIS111" s="250"/>
      <c r="TIT111" s="250"/>
      <c r="TIU111" s="250"/>
      <c r="TIV111" s="250"/>
      <c r="TIW111" s="250"/>
      <c r="TIX111" s="250"/>
      <c r="TIY111" s="250"/>
      <c r="TIZ111" s="250"/>
      <c r="TJA111" s="250"/>
      <c r="TJB111" s="250"/>
      <c r="TJC111" s="250"/>
      <c r="TJD111" s="250"/>
      <c r="TJE111" s="250"/>
      <c r="TJF111" s="250"/>
      <c r="TJG111" s="250"/>
      <c r="TJH111" s="250"/>
      <c r="TJI111" s="250"/>
      <c r="TJJ111" s="250"/>
      <c r="TJK111" s="250"/>
      <c r="TJL111" s="250"/>
      <c r="TJM111" s="250"/>
      <c r="TJN111" s="250"/>
      <c r="TJO111" s="250"/>
      <c r="TJP111" s="250"/>
      <c r="TJQ111" s="250"/>
      <c r="TJR111" s="250"/>
      <c r="TJS111" s="250"/>
      <c r="TJT111" s="250"/>
      <c r="TJU111" s="250"/>
      <c r="TJV111" s="250"/>
      <c r="TJW111" s="250"/>
      <c r="TJX111" s="250"/>
      <c r="TJY111" s="250"/>
      <c r="TJZ111" s="250"/>
      <c r="TKA111" s="250"/>
      <c r="TKB111" s="250"/>
      <c r="TKC111" s="250"/>
      <c r="TKD111" s="250"/>
      <c r="TKE111" s="250"/>
      <c r="TKF111" s="250"/>
      <c r="TKG111" s="250"/>
      <c r="TKH111" s="250"/>
      <c r="TKI111" s="250"/>
      <c r="TKJ111" s="250"/>
      <c r="TKK111" s="250"/>
      <c r="TKL111" s="250"/>
      <c r="TKM111" s="250"/>
      <c r="TKN111" s="250"/>
      <c r="TKO111" s="250"/>
      <c r="TKP111" s="250"/>
      <c r="TKQ111" s="250"/>
      <c r="TKR111" s="250"/>
      <c r="TKS111" s="250"/>
      <c r="TKT111" s="250"/>
      <c r="TKU111" s="250"/>
      <c r="TKV111" s="250"/>
      <c r="TKW111" s="250"/>
      <c r="TKX111" s="250"/>
      <c r="TKY111" s="250"/>
      <c r="TKZ111" s="250"/>
      <c r="TLA111" s="250"/>
      <c r="TLB111" s="250"/>
      <c r="TLC111" s="250"/>
      <c r="TLD111" s="250"/>
      <c r="TLE111" s="250"/>
      <c r="TLF111" s="250"/>
      <c r="TLG111" s="250"/>
      <c r="TLH111" s="250"/>
      <c r="TLI111" s="250"/>
      <c r="TLJ111" s="250"/>
      <c r="TLK111" s="250"/>
      <c r="TLL111" s="250"/>
      <c r="TLM111" s="250"/>
      <c r="TLN111" s="250"/>
      <c r="TLO111" s="250"/>
      <c r="TLP111" s="250"/>
      <c r="TLQ111" s="250"/>
      <c r="TLR111" s="250"/>
      <c r="TLS111" s="250"/>
      <c r="TLT111" s="250"/>
      <c r="TLU111" s="250"/>
      <c r="TLV111" s="250"/>
      <c r="TLW111" s="250"/>
      <c r="TLX111" s="250"/>
      <c r="TLY111" s="250"/>
      <c r="TLZ111" s="250"/>
      <c r="TMA111" s="250"/>
      <c r="TMB111" s="250"/>
      <c r="TMC111" s="250"/>
      <c r="TMD111" s="250"/>
      <c r="TME111" s="250"/>
      <c r="TMF111" s="250"/>
      <c r="TMG111" s="250"/>
      <c r="TMH111" s="250"/>
      <c r="TMI111" s="250"/>
      <c r="TMJ111" s="250"/>
      <c r="TMK111" s="250"/>
      <c r="TML111" s="250"/>
      <c r="TMM111" s="250"/>
      <c r="TMN111" s="250"/>
      <c r="TMO111" s="250"/>
      <c r="TMP111" s="250"/>
      <c r="TMQ111" s="250"/>
      <c r="TMR111" s="250"/>
      <c r="TMS111" s="250"/>
      <c r="TMT111" s="250"/>
      <c r="TMU111" s="250"/>
      <c r="TMV111" s="250"/>
      <c r="TMW111" s="250"/>
      <c r="TMX111" s="250"/>
      <c r="TMY111" s="250"/>
      <c r="TMZ111" s="250"/>
      <c r="TNA111" s="250"/>
      <c r="TNB111" s="250"/>
      <c r="TNC111" s="250"/>
      <c r="TND111" s="250"/>
      <c r="TNE111" s="250"/>
      <c r="TNF111" s="250"/>
      <c r="TNG111" s="250"/>
      <c r="TNH111" s="250"/>
      <c r="TNI111" s="250"/>
      <c r="TNJ111" s="250"/>
      <c r="TNK111" s="250"/>
      <c r="TNL111" s="250"/>
      <c r="TNM111" s="250"/>
      <c r="TNN111" s="250"/>
      <c r="TNO111" s="250"/>
      <c r="TNP111" s="250"/>
      <c r="TNQ111" s="250"/>
      <c r="TNR111" s="250"/>
      <c r="TNS111" s="250"/>
      <c r="TNT111" s="250"/>
      <c r="TNU111" s="250"/>
      <c r="TNV111" s="250"/>
      <c r="TNW111" s="250"/>
      <c r="TNX111" s="250"/>
      <c r="TNY111" s="250"/>
      <c r="TNZ111" s="250"/>
      <c r="TOA111" s="250"/>
      <c r="TOB111" s="250"/>
      <c r="TOC111" s="250"/>
      <c r="TOD111" s="250"/>
      <c r="TOE111" s="250"/>
      <c r="TOF111" s="250"/>
      <c r="TOG111" s="250"/>
      <c r="TOH111" s="250"/>
      <c r="TOI111" s="250"/>
      <c r="TOJ111" s="250"/>
      <c r="TOK111" s="250"/>
      <c r="TOL111" s="250"/>
      <c r="TOM111" s="250"/>
      <c r="TON111" s="250"/>
      <c r="TOO111" s="250"/>
      <c r="TOP111" s="250"/>
      <c r="TOQ111" s="250"/>
      <c r="TOR111" s="250"/>
      <c r="TOS111" s="250"/>
      <c r="TOT111" s="250"/>
      <c r="TOU111" s="250"/>
      <c r="TOV111" s="250"/>
      <c r="TOW111" s="250"/>
      <c r="TOX111" s="250"/>
      <c r="TOY111" s="250"/>
      <c r="TOZ111" s="250"/>
      <c r="TPA111" s="250"/>
      <c r="TPB111" s="250"/>
      <c r="TPC111" s="250"/>
      <c r="TPD111" s="250"/>
      <c r="TPE111" s="250"/>
      <c r="TPF111" s="250"/>
      <c r="TPG111" s="250"/>
      <c r="TPH111" s="250"/>
      <c r="TPI111" s="250"/>
      <c r="TPJ111" s="250"/>
      <c r="TPK111" s="250"/>
      <c r="TPL111" s="250"/>
      <c r="TPM111" s="250"/>
      <c r="TPN111" s="250"/>
      <c r="TPO111" s="250"/>
      <c r="TPP111" s="250"/>
      <c r="TPQ111" s="250"/>
      <c r="TPR111" s="250"/>
      <c r="TPS111" s="250"/>
      <c r="TPT111" s="250"/>
      <c r="TPU111" s="250"/>
      <c r="TPV111" s="250"/>
      <c r="TPW111" s="250"/>
      <c r="TPX111" s="250"/>
      <c r="TPY111" s="250"/>
      <c r="TPZ111" s="250"/>
      <c r="TQA111" s="250"/>
      <c r="TQB111" s="250"/>
      <c r="TQC111" s="250"/>
      <c r="TQD111" s="250"/>
      <c r="TQE111" s="250"/>
      <c r="TQF111" s="250"/>
      <c r="TQG111" s="250"/>
      <c r="TQH111" s="250"/>
      <c r="TQI111" s="250"/>
      <c r="TQJ111" s="250"/>
      <c r="TQK111" s="250"/>
      <c r="TQL111" s="250"/>
      <c r="TQM111" s="250"/>
      <c r="TQN111" s="250"/>
      <c r="TQO111" s="250"/>
      <c r="TQP111" s="250"/>
      <c r="TQQ111" s="250"/>
      <c r="TQR111" s="250"/>
      <c r="TQS111" s="250"/>
      <c r="TQT111" s="250"/>
      <c r="TQU111" s="250"/>
      <c r="TQV111" s="250"/>
      <c r="TQW111" s="250"/>
      <c r="TQX111" s="250"/>
      <c r="TQY111" s="250"/>
      <c r="TQZ111" s="250"/>
      <c r="TRA111" s="250"/>
      <c r="TRB111" s="250"/>
      <c r="TRC111" s="250"/>
      <c r="TRD111" s="250"/>
      <c r="TRE111" s="250"/>
      <c r="TRF111" s="250"/>
      <c r="TRG111" s="250"/>
      <c r="TRH111" s="250"/>
      <c r="TRI111" s="250"/>
      <c r="TRJ111" s="250"/>
      <c r="TRK111" s="250"/>
      <c r="TRL111" s="250"/>
      <c r="TRM111" s="250"/>
      <c r="TRN111" s="250"/>
      <c r="TRO111" s="250"/>
      <c r="TRP111" s="250"/>
      <c r="TRQ111" s="250"/>
      <c r="TRR111" s="250"/>
      <c r="TRS111" s="250"/>
      <c r="TRT111" s="250"/>
      <c r="TRU111" s="250"/>
      <c r="TRV111" s="250"/>
      <c r="TRW111" s="250"/>
      <c r="TRX111" s="250"/>
      <c r="TRY111" s="250"/>
      <c r="TRZ111" s="250"/>
      <c r="TSA111" s="250"/>
      <c r="TSB111" s="250"/>
      <c r="TSC111" s="250"/>
      <c r="TSD111" s="250"/>
      <c r="TSE111" s="250"/>
      <c r="TSF111" s="250"/>
      <c r="TSG111" s="250"/>
      <c r="TSH111" s="250"/>
      <c r="TSI111" s="250"/>
      <c r="TSJ111" s="250"/>
      <c r="TSK111" s="250"/>
      <c r="TSL111" s="250"/>
      <c r="TSM111" s="250"/>
      <c r="TSN111" s="250"/>
      <c r="TSO111" s="250"/>
      <c r="TSP111" s="250"/>
      <c r="TSQ111" s="250"/>
      <c r="TSR111" s="250"/>
      <c r="TSS111" s="250"/>
      <c r="TST111" s="250"/>
      <c r="TSU111" s="250"/>
      <c r="TSV111" s="250"/>
      <c r="TSW111" s="250"/>
      <c r="TSX111" s="250"/>
      <c r="TSY111" s="250"/>
      <c r="TSZ111" s="250"/>
      <c r="TTA111" s="250"/>
      <c r="TTB111" s="250"/>
      <c r="TTC111" s="250"/>
      <c r="TTD111" s="250"/>
      <c r="TTE111" s="250"/>
      <c r="TTF111" s="250"/>
      <c r="TTG111" s="250"/>
      <c r="TTH111" s="250"/>
      <c r="TTI111" s="250"/>
      <c r="TTJ111" s="250"/>
      <c r="TTK111" s="250"/>
      <c r="TTL111" s="250"/>
      <c r="TTM111" s="250"/>
      <c r="TTN111" s="250"/>
      <c r="TTO111" s="250"/>
      <c r="TTP111" s="250"/>
      <c r="TTQ111" s="250"/>
      <c r="TTR111" s="250"/>
      <c r="TTS111" s="250"/>
      <c r="TTT111" s="250"/>
      <c r="TTU111" s="250"/>
      <c r="TTV111" s="250"/>
      <c r="TTW111" s="250"/>
      <c r="TTX111" s="250"/>
      <c r="TTY111" s="250"/>
      <c r="TTZ111" s="250"/>
      <c r="TUA111" s="250"/>
      <c r="TUB111" s="250"/>
      <c r="TUC111" s="250"/>
      <c r="TUD111" s="250"/>
      <c r="TUE111" s="250"/>
      <c r="TUF111" s="250"/>
      <c r="TUG111" s="250"/>
      <c r="TUH111" s="250"/>
      <c r="TUI111" s="250"/>
      <c r="TUJ111" s="250"/>
      <c r="TUK111" s="250"/>
      <c r="TUL111" s="250"/>
      <c r="TUM111" s="250"/>
      <c r="TUN111" s="250"/>
      <c r="TUO111" s="250"/>
      <c r="TUP111" s="250"/>
      <c r="TUQ111" s="250"/>
      <c r="TUR111" s="250"/>
      <c r="TUS111" s="250"/>
      <c r="TUT111" s="250"/>
      <c r="TUU111" s="250"/>
      <c r="TUV111" s="250"/>
      <c r="TUW111" s="250"/>
      <c r="TUX111" s="250"/>
      <c r="TUY111" s="250"/>
      <c r="TUZ111" s="250"/>
      <c r="TVA111" s="250"/>
      <c r="TVB111" s="250"/>
      <c r="TVC111" s="250"/>
      <c r="TVD111" s="250"/>
      <c r="TVE111" s="250"/>
      <c r="TVF111" s="250"/>
      <c r="TVG111" s="250"/>
      <c r="TVH111" s="250"/>
      <c r="TVI111" s="250"/>
      <c r="TVJ111" s="250"/>
      <c r="TVK111" s="250"/>
      <c r="TVL111" s="250"/>
      <c r="TVM111" s="250"/>
      <c r="TVN111" s="250"/>
      <c r="TVO111" s="250"/>
      <c r="TVP111" s="250"/>
      <c r="TVQ111" s="250"/>
      <c r="TVR111" s="250"/>
      <c r="TVS111" s="250"/>
      <c r="TVT111" s="250"/>
      <c r="TVU111" s="250"/>
      <c r="TVV111" s="250"/>
      <c r="TVW111" s="250"/>
      <c r="TVX111" s="250"/>
      <c r="TVY111" s="250"/>
      <c r="TVZ111" s="250"/>
      <c r="TWA111" s="250"/>
      <c r="TWB111" s="250"/>
      <c r="TWC111" s="250"/>
      <c r="TWD111" s="250"/>
      <c r="TWE111" s="250"/>
      <c r="TWF111" s="250"/>
      <c r="TWG111" s="250"/>
      <c r="TWH111" s="250"/>
      <c r="TWI111" s="250"/>
      <c r="TWJ111" s="250"/>
      <c r="TWK111" s="250"/>
      <c r="TWL111" s="250"/>
      <c r="TWM111" s="250"/>
      <c r="TWN111" s="250"/>
      <c r="TWO111" s="250"/>
      <c r="TWP111" s="250"/>
      <c r="TWQ111" s="250"/>
      <c r="TWR111" s="250"/>
      <c r="TWS111" s="250"/>
      <c r="TWT111" s="250"/>
      <c r="TWU111" s="250"/>
      <c r="TWV111" s="250"/>
      <c r="TWW111" s="250"/>
      <c r="TWX111" s="250"/>
      <c r="TWY111" s="250"/>
      <c r="TWZ111" s="250"/>
      <c r="TXA111" s="250"/>
      <c r="TXB111" s="250"/>
      <c r="TXC111" s="250"/>
      <c r="TXD111" s="250"/>
      <c r="TXE111" s="250"/>
      <c r="TXF111" s="250"/>
      <c r="TXG111" s="250"/>
      <c r="TXH111" s="250"/>
      <c r="TXI111" s="250"/>
      <c r="TXJ111" s="250"/>
      <c r="TXK111" s="250"/>
      <c r="TXL111" s="250"/>
      <c r="TXM111" s="250"/>
      <c r="TXN111" s="250"/>
      <c r="TXO111" s="250"/>
      <c r="TXP111" s="250"/>
      <c r="TXQ111" s="250"/>
      <c r="TXR111" s="250"/>
      <c r="TXS111" s="250"/>
      <c r="TXT111" s="250"/>
      <c r="TXU111" s="250"/>
      <c r="TXV111" s="250"/>
      <c r="TXW111" s="250"/>
      <c r="TXX111" s="250"/>
      <c r="TXY111" s="250"/>
      <c r="TXZ111" s="250"/>
      <c r="TYA111" s="250"/>
      <c r="TYB111" s="250"/>
      <c r="TYC111" s="250"/>
      <c r="TYD111" s="250"/>
      <c r="TYE111" s="250"/>
      <c r="TYF111" s="250"/>
      <c r="TYG111" s="250"/>
      <c r="TYH111" s="250"/>
      <c r="TYI111" s="250"/>
      <c r="TYJ111" s="250"/>
      <c r="TYK111" s="250"/>
      <c r="TYL111" s="250"/>
      <c r="TYM111" s="250"/>
      <c r="TYN111" s="250"/>
      <c r="TYO111" s="250"/>
      <c r="TYP111" s="250"/>
      <c r="TYQ111" s="250"/>
      <c r="TYR111" s="250"/>
      <c r="TYS111" s="250"/>
      <c r="TYT111" s="250"/>
      <c r="TYU111" s="250"/>
      <c r="TYV111" s="250"/>
      <c r="TYW111" s="250"/>
      <c r="TYX111" s="250"/>
      <c r="TYY111" s="250"/>
      <c r="TYZ111" s="250"/>
      <c r="TZA111" s="250"/>
      <c r="TZB111" s="250"/>
      <c r="TZC111" s="250"/>
      <c r="TZD111" s="250"/>
      <c r="TZE111" s="250"/>
      <c r="TZF111" s="250"/>
      <c r="TZG111" s="250"/>
      <c r="TZH111" s="250"/>
      <c r="TZI111" s="250"/>
      <c r="TZJ111" s="250"/>
      <c r="TZK111" s="250"/>
      <c r="TZL111" s="250"/>
      <c r="TZM111" s="250"/>
      <c r="TZN111" s="250"/>
      <c r="TZO111" s="250"/>
      <c r="TZP111" s="250"/>
      <c r="TZQ111" s="250"/>
      <c r="TZR111" s="250"/>
      <c r="TZS111" s="250"/>
      <c r="TZT111" s="250"/>
      <c r="TZU111" s="250"/>
      <c r="TZV111" s="250"/>
      <c r="TZW111" s="250"/>
      <c r="TZX111" s="250"/>
      <c r="TZY111" s="250"/>
      <c r="TZZ111" s="250"/>
      <c r="UAA111" s="250"/>
      <c r="UAB111" s="250"/>
      <c r="UAC111" s="250"/>
      <c r="UAD111" s="250"/>
      <c r="UAE111" s="250"/>
      <c r="UAF111" s="250"/>
      <c r="UAG111" s="250"/>
      <c r="UAH111" s="250"/>
      <c r="UAI111" s="250"/>
      <c r="UAJ111" s="250"/>
      <c r="UAK111" s="250"/>
      <c r="UAL111" s="250"/>
      <c r="UAM111" s="250"/>
      <c r="UAN111" s="250"/>
      <c r="UAO111" s="250"/>
      <c r="UAP111" s="250"/>
      <c r="UAQ111" s="250"/>
      <c r="UAR111" s="250"/>
      <c r="UAS111" s="250"/>
      <c r="UAT111" s="250"/>
      <c r="UAU111" s="250"/>
      <c r="UAV111" s="250"/>
      <c r="UAW111" s="250"/>
      <c r="UAX111" s="250"/>
      <c r="UAY111" s="250"/>
      <c r="UAZ111" s="250"/>
      <c r="UBA111" s="250"/>
      <c r="UBB111" s="250"/>
      <c r="UBC111" s="250"/>
      <c r="UBD111" s="250"/>
      <c r="UBE111" s="250"/>
      <c r="UBF111" s="250"/>
      <c r="UBG111" s="250"/>
      <c r="UBH111" s="250"/>
      <c r="UBI111" s="250"/>
      <c r="UBJ111" s="250"/>
      <c r="UBK111" s="250"/>
      <c r="UBL111" s="250"/>
      <c r="UBM111" s="250"/>
      <c r="UBN111" s="250"/>
      <c r="UBO111" s="250"/>
      <c r="UBP111" s="250"/>
      <c r="UBQ111" s="250"/>
      <c r="UBR111" s="250"/>
      <c r="UBS111" s="250"/>
      <c r="UBT111" s="250"/>
      <c r="UBU111" s="250"/>
      <c r="UBV111" s="250"/>
      <c r="UBW111" s="250"/>
      <c r="UBX111" s="250"/>
      <c r="UBY111" s="250"/>
      <c r="UBZ111" s="250"/>
      <c r="UCA111" s="250"/>
      <c r="UCB111" s="250"/>
      <c r="UCC111" s="250"/>
      <c r="UCD111" s="250"/>
      <c r="UCE111" s="250"/>
      <c r="UCF111" s="250"/>
      <c r="UCG111" s="250"/>
      <c r="UCH111" s="250"/>
      <c r="UCI111" s="250"/>
      <c r="UCJ111" s="250"/>
      <c r="UCK111" s="250"/>
      <c r="UCL111" s="250"/>
      <c r="UCM111" s="250"/>
      <c r="UCN111" s="250"/>
      <c r="UCO111" s="250"/>
      <c r="UCP111" s="250"/>
      <c r="UCQ111" s="250"/>
      <c r="UCR111" s="250"/>
      <c r="UCS111" s="250"/>
      <c r="UCT111" s="250"/>
      <c r="UCU111" s="250"/>
      <c r="UCV111" s="250"/>
      <c r="UCW111" s="250"/>
      <c r="UCX111" s="250"/>
      <c r="UCY111" s="250"/>
      <c r="UCZ111" s="250"/>
      <c r="UDA111" s="250"/>
      <c r="UDB111" s="250"/>
      <c r="UDC111" s="250"/>
      <c r="UDD111" s="250"/>
      <c r="UDE111" s="250"/>
      <c r="UDF111" s="250"/>
      <c r="UDG111" s="250"/>
      <c r="UDH111" s="250"/>
      <c r="UDI111" s="250"/>
      <c r="UDJ111" s="250"/>
      <c r="UDK111" s="250"/>
      <c r="UDL111" s="250"/>
      <c r="UDM111" s="250"/>
      <c r="UDN111" s="250"/>
      <c r="UDO111" s="250"/>
      <c r="UDP111" s="250"/>
      <c r="UDQ111" s="250"/>
      <c r="UDR111" s="250"/>
      <c r="UDS111" s="250"/>
      <c r="UDT111" s="250"/>
      <c r="UDU111" s="250"/>
      <c r="UDV111" s="250"/>
      <c r="UDW111" s="250"/>
      <c r="UDX111" s="250"/>
      <c r="UDY111" s="250"/>
      <c r="UDZ111" s="250"/>
      <c r="UEA111" s="250"/>
      <c r="UEB111" s="250"/>
      <c r="UEC111" s="250"/>
      <c r="UED111" s="250"/>
      <c r="UEE111" s="250"/>
      <c r="UEF111" s="250"/>
      <c r="UEG111" s="250"/>
      <c r="UEH111" s="250"/>
      <c r="UEI111" s="250"/>
      <c r="UEJ111" s="250"/>
      <c r="UEK111" s="250"/>
      <c r="UEL111" s="250"/>
      <c r="UEM111" s="250"/>
      <c r="UEN111" s="250"/>
      <c r="UEO111" s="250"/>
      <c r="UEP111" s="250"/>
      <c r="UEQ111" s="250"/>
      <c r="UER111" s="250"/>
      <c r="UES111" s="250"/>
      <c r="UET111" s="250"/>
      <c r="UEU111" s="250"/>
      <c r="UEV111" s="250"/>
      <c r="UEW111" s="250"/>
      <c r="UEX111" s="250"/>
      <c r="UEY111" s="250"/>
      <c r="UEZ111" s="250"/>
      <c r="UFA111" s="250"/>
      <c r="UFB111" s="250"/>
      <c r="UFC111" s="250"/>
      <c r="UFD111" s="250"/>
      <c r="UFE111" s="250"/>
      <c r="UFF111" s="250"/>
      <c r="UFG111" s="250"/>
      <c r="UFH111" s="250"/>
      <c r="UFI111" s="250"/>
      <c r="UFJ111" s="250"/>
      <c r="UFK111" s="250"/>
      <c r="UFL111" s="250"/>
      <c r="UFM111" s="250"/>
      <c r="UFN111" s="250"/>
      <c r="UFO111" s="250"/>
      <c r="UFP111" s="250"/>
      <c r="UFQ111" s="250"/>
      <c r="UFR111" s="250"/>
      <c r="UFS111" s="250"/>
      <c r="UFT111" s="250"/>
      <c r="UFU111" s="250"/>
      <c r="UFV111" s="250"/>
      <c r="UFW111" s="250"/>
      <c r="UFX111" s="250"/>
      <c r="UFY111" s="250"/>
      <c r="UFZ111" s="250"/>
      <c r="UGA111" s="250"/>
      <c r="UGB111" s="250"/>
      <c r="UGC111" s="250"/>
      <c r="UGD111" s="250"/>
      <c r="UGE111" s="250"/>
      <c r="UGF111" s="250"/>
      <c r="UGG111" s="250"/>
      <c r="UGH111" s="250"/>
      <c r="UGI111" s="250"/>
      <c r="UGJ111" s="250"/>
      <c r="UGK111" s="250"/>
      <c r="UGL111" s="250"/>
      <c r="UGM111" s="250"/>
      <c r="UGN111" s="250"/>
      <c r="UGO111" s="250"/>
      <c r="UGP111" s="250"/>
      <c r="UGQ111" s="250"/>
      <c r="UGR111" s="250"/>
      <c r="UGS111" s="250"/>
      <c r="UGT111" s="250"/>
      <c r="UGU111" s="250"/>
      <c r="UGV111" s="250"/>
      <c r="UGW111" s="250"/>
      <c r="UGX111" s="250"/>
      <c r="UGY111" s="250"/>
      <c r="UGZ111" s="250"/>
      <c r="UHA111" s="250"/>
      <c r="UHB111" s="250"/>
      <c r="UHC111" s="250"/>
      <c r="UHD111" s="250"/>
      <c r="UHE111" s="250"/>
      <c r="UHF111" s="250"/>
      <c r="UHG111" s="250"/>
      <c r="UHH111" s="250"/>
      <c r="UHI111" s="250"/>
      <c r="UHJ111" s="250"/>
      <c r="UHK111" s="250"/>
      <c r="UHL111" s="250"/>
      <c r="UHM111" s="250"/>
      <c r="UHN111" s="250"/>
      <c r="UHO111" s="250"/>
      <c r="UHP111" s="250"/>
      <c r="UHQ111" s="250"/>
      <c r="UHR111" s="250"/>
      <c r="UHS111" s="250"/>
      <c r="UHT111" s="250"/>
      <c r="UHU111" s="250"/>
      <c r="UHV111" s="250"/>
      <c r="UHW111" s="250"/>
      <c r="UHX111" s="250"/>
      <c r="UHY111" s="250"/>
      <c r="UHZ111" s="250"/>
      <c r="UIA111" s="250"/>
      <c r="UIB111" s="250"/>
      <c r="UIC111" s="250"/>
      <c r="UID111" s="250"/>
      <c r="UIE111" s="250"/>
      <c r="UIF111" s="250"/>
      <c r="UIG111" s="250"/>
      <c r="UIH111" s="250"/>
      <c r="UII111" s="250"/>
      <c r="UIJ111" s="250"/>
      <c r="UIK111" s="250"/>
      <c r="UIL111" s="250"/>
      <c r="UIM111" s="250"/>
      <c r="UIN111" s="250"/>
      <c r="UIO111" s="250"/>
      <c r="UIP111" s="250"/>
      <c r="UIQ111" s="250"/>
      <c r="UIR111" s="250"/>
      <c r="UIS111" s="250"/>
      <c r="UIT111" s="250"/>
      <c r="UIU111" s="250"/>
      <c r="UIV111" s="250"/>
      <c r="UIW111" s="250"/>
      <c r="UIX111" s="250"/>
      <c r="UIY111" s="250"/>
      <c r="UIZ111" s="250"/>
      <c r="UJA111" s="250"/>
      <c r="UJB111" s="250"/>
      <c r="UJC111" s="250"/>
      <c r="UJD111" s="250"/>
      <c r="UJE111" s="250"/>
      <c r="UJF111" s="250"/>
      <c r="UJG111" s="250"/>
      <c r="UJH111" s="250"/>
      <c r="UJI111" s="250"/>
      <c r="UJJ111" s="250"/>
      <c r="UJK111" s="250"/>
      <c r="UJL111" s="250"/>
      <c r="UJM111" s="250"/>
      <c r="UJN111" s="250"/>
      <c r="UJO111" s="250"/>
      <c r="UJP111" s="250"/>
      <c r="UJQ111" s="250"/>
      <c r="UJR111" s="250"/>
      <c r="UJS111" s="250"/>
      <c r="UJT111" s="250"/>
      <c r="UJU111" s="250"/>
      <c r="UJV111" s="250"/>
      <c r="UJW111" s="250"/>
      <c r="UJX111" s="250"/>
      <c r="UJY111" s="250"/>
      <c r="UJZ111" s="250"/>
      <c r="UKA111" s="250"/>
      <c r="UKB111" s="250"/>
      <c r="UKC111" s="250"/>
      <c r="UKD111" s="250"/>
      <c r="UKE111" s="250"/>
      <c r="UKF111" s="250"/>
      <c r="UKG111" s="250"/>
      <c r="UKH111" s="250"/>
      <c r="UKI111" s="250"/>
      <c r="UKJ111" s="250"/>
      <c r="UKK111" s="250"/>
      <c r="UKL111" s="250"/>
      <c r="UKM111" s="250"/>
      <c r="UKN111" s="250"/>
      <c r="UKO111" s="250"/>
      <c r="UKP111" s="250"/>
      <c r="UKQ111" s="250"/>
      <c r="UKR111" s="250"/>
      <c r="UKS111" s="250"/>
      <c r="UKT111" s="250"/>
      <c r="UKU111" s="250"/>
      <c r="UKV111" s="250"/>
      <c r="UKW111" s="250"/>
      <c r="UKX111" s="250"/>
      <c r="UKY111" s="250"/>
      <c r="UKZ111" s="250"/>
      <c r="ULA111" s="250"/>
      <c r="ULB111" s="250"/>
      <c r="ULC111" s="250"/>
      <c r="ULD111" s="250"/>
      <c r="ULE111" s="250"/>
      <c r="ULF111" s="250"/>
      <c r="ULG111" s="250"/>
      <c r="ULH111" s="250"/>
      <c r="ULI111" s="250"/>
      <c r="ULJ111" s="250"/>
      <c r="ULK111" s="250"/>
      <c r="ULL111" s="250"/>
      <c r="ULM111" s="250"/>
      <c r="ULN111" s="250"/>
      <c r="ULO111" s="250"/>
      <c r="ULP111" s="250"/>
      <c r="ULQ111" s="250"/>
      <c r="ULR111" s="250"/>
      <c r="ULS111" s="250"/>
      <c r="ULT111" s="250"/>
      <c r="ULU111" s="250"/>
      <c r="ULV111" s="250"/>
      <c r="ULW111" s="250"/>
      <c r="ULX111" s="250"/>
      <c r="ULY111" s="250"/>
      <c r="ULZ111" s="250"/>
      <c r="UMA111" s="250"/>
      <c r="UMB111" s="250"/>
      <c r="UMC111" s="250"/>
      <c r="UMD111" s="250"/>
      <c r="UME111" s="250"/>
      <c r="UMF111" s="250"/>
      <c r="UMG111" s="250"/>
      <c r="UMH111" s="250"/>
      <c r="UMI111" s="250"/>
      <c r="UMJ111" s="250"/>
      <c r="UMK111" s="250"/>
      <c r="UML111" s="250"/>
      <c r="UMM111" s="250"/>
      <c r="UMN111" s="250"/>
      <c r="UMO111" s="250"/>
      <c r="UMP111" s="250"/>
      <c r="UMQ111" s="250"/>
      <c r="UMR111" s="250"/>
      <c r="UMS111" s="250"/>
      <c r="UMT111" s="250"/>
      <c r="UMU111" s="250"/>
      <c r="UMV111" s="250"/>
      <c r="UMW111" s="250"/>
      <c r="UMX111" s="250"/>
      <c r="UMY111" s="250"/>
      <c r="UMZ111" s="250"/>
      <c r="UNA111" s="250"/>
      <c r="UNB111" s="250"/>
      <c r="UNC111" s="250"/>
      <c r="UND111" s="250"/>
      <c r="UNE111" s="250"/>
      <c r="UNF111" s="250"/>
      <c r="UNG111" s="250"/>
      <c r="UNH111" s="250"/>
      <c r="UNI111" s="250"/>
      <c r="UNJ111" s="250"/>
      <c r="UNK111" s="250"/>
      <c r="UNL111" s="250"/>
      <c r="UNM111" s="250"/>
      <c r="UNN111" s="250"/>
      <c r="UNO111" s="250"/>
      <c r="UNP111" s="250"/>
      <c r="UNQ111" s="250"/>
      <c r="UNR111" s="250"/>
      <c r="UNS111" s="250"/>
      <c r="UNT111" s="250"/>
      <c r="UNU111" s="250"/>
      <c r="UNV111" s="250"/>
      <c r="UNW111" s="250"/>
      <c r="UNX111" s="250"/>
      <c r="UNY111" s="250"/>
      <c r="UNZ111" s="250"/>
      <c r="UOA111" s="250"/>
      <c r="UOB111" s="250"/>
      <c r="UOC111" s="250"/>
      <c r="UOD111" s="250"/>
      <c r="UOE111" s="250"/>
      <c r="UOF111" s="250"/>
      <c r="UOG111" s="250"/>
      <c r="UOH111" s="250"/>
      <c r="UOI111" s="250"/>
      <c r="UOJ111" s="250"/>
      <c r="UOK111" s="250"/>
      <c r="UOL111" s="250"/>
      <c r="UOM111" s="250"/>
      <c r="UON111" s="250"/>
      <c r="UOO111" s="250"/>
      <c r="UOP111" s="250"/>
      <c r="UOQ111" s="250"/>
      <c r="UOR111" s="250"/>
      <c r="UOS111" s="250"/>
      <c r="UOT111" s="250"/>
      <c r="UOU111" s="250"/>
      <c r="UOV111" s="250"/>
      <c r="UOW111" s="250"/>
      <c r="UOX111" s="250"/>
      <c r="UOY111" s="250"/>
      <c r="UOZ111" s="250"/>
      <c r="UPA111" s="250"/>
      <c r="UPB111" s="250"/>
      <c r="UPC111" s="250"/>
      <c r="UPD111" s="250"/>
      <c r="UPE111" s="250"/>
      <c r="UPF111" s="250"/>
      <c r="UPG111" s="250"/>
      <c r="UPH111" s="250"/>
      <c r="UPI111" s="250"/>
      <c r="UPJ111" s="250"/>
      <c r="UPK111" s="250"/>
      <c r="UPL111" s="250"/>
      <c r="UPM111" s="250"/>
      <c r="UPN111" s="250"/>
      <c r="UPO111" s="250"/>
      <c r="UPP111" s="250"/>
      <c r="UPQ111" s="250"/>
      <c r="UPR111" s="250"/>
      <c r="UPS111" s="250"/>
      <c r="UPT111" s="250"/>
      <c r="UPU111" s="250"/>
      <c r="UPV111" s="250"/>
      <c r="UPW111" s="250"/>
      <c r="UPX111" s="250"/>
      <c r="UPY111" s="250"/>
      <c r="UPZ111" s="250"/>
      <c r="UQA111" s="250"/>
      <c r="UQB111" s="250"/>
      <c r="UQC111" s="250"/>
      <c r="UQD111" s="250"/>
      <c r="UQE111" s="250"/>
      <c r="UQF111" s="250"/>
      <c r="UQG111" s="250"/>
      <c r="UQH111" s="250"/>
      <c r="UQI111" s="250"/>
      <c r="UQJ111" s="250"/>
      <c r="UQK111" s="250"/>
      <c r="UQL111" s="250"/>
      <c r="UQM111" s="250"/>
      <c r="UQN111" s="250"/>
      <c r="UQO111" s="250"/>
      <c r="UQP111" s="250"/>
      <c r="UQQ111" s="250"/>
      <c r="UQR111" s="250"/>
      <c r="UQS111" s="250"/>
      <c r="UQT111" s="250"/>
      <c r="UQU111" s="250"/>
      <c r="UQV111" s="250"/>
      <c r="UQW111" s="250"/>
      <c r="UQX111" s="250"/>
      <c r="UQY111" s="250"/>
      <c r="UQZ111" s="250"/>
      <c r="URA111" s="250"/>
      <c r="URB111" s="250"/>
      <c r="URC111" s="250"/>
      <c r="URD111" s="250"/>
      <c r="URE111" s="250"/>
      <c r="URF111" s="250"/>
      <c r="URG111" s="250"/>
      <c r="URH111" s="250"/>
      <c r="URI111" s="250"/>
      <c r="URJ111" s="250"/>
      <c r="URK111" s="250"/>
      <c r="URL111" s="250"/>
      <c r="URM111" s="250"/>
      <c r="URN111" s="250"/>
      <c r="URO111" s="250"/>
      <c r="URP111" s="250"/>
      <c r="URQ111" s="250"/>
      <c r="URR111" s="250"/>
      <c r="URS111" s="250"/>
      <c r="URT111" s="250"/>
      <c r="URU111" s="250"/>
      <c r="URV111" s="250"/>
      <c r="URW111" s="250"/>
      <c r="URX111" s="250"/>
      <c r="URY111" s="250"/>
      <c r="URZ111" s="250"/>
      <c r="USA111" s="250"/>
      <c r="USB111" s="250"/>
      <c r="USC111" s="250"/>
      <c r="USD111" s="250"/>
      <c r="USE111" s="250"/>
      <c r="USF111" s="250"/>
      <c r="USG111" s="250"/>
      <c r="USH111" s="250"/>
      <c r="USI111" s="250"/>
      <c r="USJ111" s="250"/>
      <c r="USK111" s="250"/>
      <c r="USL111" s="250"/>
      <c r="USM111" s="250"/>
      <c r="USN111" s="250"/>
      <c r="USO111" s="250"/>
      <c r="USP111" s="250"/>
      <c r="USQ111" s="250"/>
      <c r="USR111" s="250"/>
      <c r="USS111" s="250"/>
      <c r="UST111" s="250"/>
      <c r="USU111" s="250"/>
      <c r="USV111" s="250"/>
      <c r="USW111" s="250"/>
      <c r="USX111" s="250"/>
      <c r="USY111" s="250"/>
      <c r="USZ111" s="250"/>
      <c r="UTA111" s="250"/>
      <c r="UTB111" s="250"/>
      <c r="UTC111" s="250"/>
      <c r="UTD111" s="250"/>
      <c r="UTE111" s="250"/>
      <c r="UTF111" s="250"/>
      <c r="UTG111" s="250"/>
      <c r="UTH111" s="250"/>
      <c r="UTI111" s="250"/>
      <c r="UTJ111" s="250"/>
      <c r="UTK111" s="250"/>
      <c r="UTL111" s="250"/>
      <c r="UTM111" s="250"/>
      <c r="UTN111" s="250"/>
      <c r="UTO111" s="250"/>
      <c r="UTP111" s="250"/>
      <c r="UTQ111" s="250"/>
      <c r="UTR111" s="250"/>
      <c r="UTS111" s="250"/>
      <c r="UTT111" s="250"/>
      <c r="UTU111" s="250"/>
      <c r="UTV111" s="250"/>
      <c r="UTW111" s="250"/>
      <c r="UTX111" s="250"/>
      <c r="UTY111" s="250"/>
      <c r="UTZ111" s="250"/>
      <c r="UUA111" s="250"/>
      <c r="UUB111" s="250"/>
      <c r="UUC111" s="250"/>
      <c r="UUD111" s="250"/>
      <c r="UUE111" s="250"/>
      <c r="UUF111" s="250"/>
      <c r="UUG111" s="250"/>
      <c r="UUH111" s="250"/>
      <c r="UUI111" s="250"/>
      <c r="UUJ111" s="250"/>
      <c r="UUK111" s="250"/>
      <c r="UUL111" s="250"/>
      <c r="UUM111" s="250"/>
      <c r="UUN111" s="250"/>
      <c r="UUO111" s="250"/>
      <c r="UUP111" s="250"/>
      <c r="UUQ111" s="250"/>
      <c r="UUR111" s="250"/>
      <c r="UUS111" s="250"/>
      <c r="UUT111" s="250"/>
      <c r="UUU111" s="250"/>
      <c r="UUV111" s="250"/>
      <c r="UUW111" s="250"/>
      <c r="UUX111" s="250"/>
      <c r="UUY111" s="250"/>
      <c r="UUZ111" s="250"/>
      <c r="UVA111" s="250"/>
      <c r="UVB111" s="250"/>
      <c r="UVC111" s="250"/>
      <c r="UVD111" s="250"/>
      <c r="UVE111" s="250"/>
      <c r="UVF111" s="250"/>
      <c r="UVG111" s="250"/>
      <c r="UVH111" s="250"/>
      <c r="UVI111" s="250"/>
      <c r="UVJ111" s="250"/>
      <c r="UVK111" s="250"/>
      <c r="UVL111" s="250"/>
      <c r="UVM111" s="250"/>
      <c r="UVN111" s="250"/>
      <c r="UVO111" s="250"/>
      <c r="UVP111" s="250"/>
      <c r="UVQ111" s="250"/>
      <c r="UVR111" s="250"/>
      <c r="UVS111" s="250"/>
      <c r="UVT111" s="250"/>
      <c r="UVU111" s="250"/>
      <c r="UVV111" s="250"/>
      <c r="UVW111" s="250"/>
      <c r="UVX111" s="250"/>
      <c r="UVY111" s="250"/>
      <c r="UVZ111" s="250"/>
      <c r="UWA111" s="250"/>
      <c r="UWB111" s="250"/>
      <c r="UWC111" s="250"/>
      <c r="UWD111" s="250"/>
      <c r="UWE111" s="250"/>
      <c r="UWF111" s="250"/>
      <c r="UWG111" s="250"/>
      <c r="UWH111" s="250"/>
      <c r="UWI111" s="250"/>
      <c r="UWJ111" s="250"/>
      <c r="UWK111" s="250"/>
      <c r="UWL111" s="250"/>
      <c r="UWM111" s="250"/>
      <c r="UWN111" s="250"/>
      <c r="UWO111" s="250"/>
      <c r="UWP111" s="250"/>
      <c r="UWQ111" s="250"/>
      <c r="UWR111" s="250"/>
      <c r="UWS111" s="250"/>
      <c r="UWT111" s="250"/>
      <c r="UWU111" s="250"/>
      <c r="UWV111" s="250"/>
      <c r="UWW111" s="250"/>
      <c r="UWX111" s="250"/>
      <c r="UWY111" s="250"/>
      <c r="UWZ111" s="250"/>
      <c r="UXA111" s="250"/>
      <c r="UXB111" s="250"/>
      <c r="UXC111" s="250"/>
      <c r="UXD111" s="250"/>
      <c r="UXE111" s="250"/>
      <c r="UXF111" s="250"/>
      <c r="UXG111" s="250"/>
      <c r="UXH111" s="250"/>
      <c r="UXI111" s="250"/>
      <c r="UXJ111" s="250"/>
      <c r="UXK111" s="250"/>
      <c r="UXL111" s="250"/>
      <c r="UXM111" s="250"/>
      <c r="UXN111" s="250"/>
      <c r="UXO111" s="250"/>
      <c r="UXP111" s="250"/>
      <c r="UXQ111" s="250"/>
      <c r="UXR111" s="250"/>
      <c r="UXS111" s="250"/>
      <c r="UXT111" s="250"/>
      <c r="UXU111" s="250"/>
      <c r="UXV111" s="250"/>
      <c r="UXW111" s="250"/>
      <c r="UXX111" s="250"/>
      <c r="UXY111" s="250"/>
      <c r="UXZ111" s="250"/>
      <c r="UYA111" s="250"/>
      <c r="UYB111" s="250"/>
      <c r="UYC111" s="250"/>
      <c r="UYD111" s="250"/>
      <c r="UYE111" s="250"/>
      <c r="UYF111" s="250"/>
      <c r="UYG111" s="250"/>
      <c r="UYH111" s="250"/>
      <c r="UYI111" s="250"/>
      <c r="UYJ111" s="250"/>
      <c r="UYK111" s="250"/>
      <c r="UYL111" s="250"/>
      <c r="UYM111" s="250"/>
      <c r="UYN111" s="250"/>
      <c r="UYO111" s="250"/>
      <c r="UYP111" s="250"/>
      <c r="UYQ111" s="250"/>
      <c r="UYR111" s="250"/>
      <c r="UYS111" s="250"/>
      <c r="UYT111" s="250"/>
      <c r="UYU111" s="250"/>
      <c r="UYV111" s="250"/>
      <c r="UYW111" s="250"/>
      <c r="UYX111" s="250"/>
      <c r="UYY111" s="250"/>
      <c r="UYZ111" s="250"/>
      <c r="UZA111" s="250"/>
      <c r="UZB111" s="250"/>
      <c r="UZC111" s="250"/>
      <c r="UZD111" s="250"/>
      <c r="UZE111" s="250"/>
      <c r="UZF111" s="250"/>
      <c r="UZG111" s="250"/>
      <c r="UZH111" s="250"/>
      <c r="UZI111" s="250"/>
      <c r="UZJ111" s="250"/>
      <c r="UZK111" s="250"/>
      <c r="UZL111" s="250"/>
      <c r="UZM111" s="250"/>
      <c r="UZN111" s="250"/>
      <c r="UZO111" s="250"/>
      <c r="UZP111" s="250"/>
      <c r="UZQ111" s="250"/>
      <c r="UZR111" s="250"/>
      <c r="UZS111" s="250"/>
      <c r="UZT111" s="250"/>
      <c r="UZU111" s="250"/>
      <c r="UZV111" s="250"/>
      <c r="UZW111" s="250"/>
      <c r="UZX111" s="250"/>
      <c r="UZY111" s="250"/>
      <c r="UZZ111" s="250"/>
      <c r="VAA111" s="250"/>
      <c r="VAB111" s="250"/>
      <c r="VAC111" s="250"/>
      <c r="VAD111" s="250"/>
      <c r="VAE111" s="250"/>
      <c r="VAF111" s="250"/>
      <c r="VAG111" s="250"/>
      <c r="VAH111" s="250"/>
      <c r="VAI111" s="250"/>
      <c r="VAJ111" s="250"/>
      <c r="VAK111" s="250"/>
      <c r="VAL111" s="250"/>
      <c r="VAM111" s="250"/>
      <c r="VAN111" s="250"/>
      <c r="VAO111" s="250"/>
      <c r="VAP111" s="250"/>
      <c r="VAQ111" s="250"/>
      <c r="VAR111" s="250"/>
      <c r="VAS111" s="250"/>
      <c r="VAT111" s="250"/>
      <c r="VAU111" s="250"/>
      <c r="VAV111" s="250"/>
      <c r="VAW111" s="250"/>
      <c r="VAX111" s="250"/>
      <c r="VAY111" s="250"/>
      <c r="VAZ111" s="250"/>
      <c r="VBA111" s="250"/>
      <c r="VBB111" s="250"/>
      <c r="VBC111" s="250"/>
      <c r="VBD111" s="250"/>
      <c r="VBE111" s="250"/>
      <c r="VBF111" s="250"/>
      <c r="VBG111" s="250"/>
      <c r="VBH111" s="250"/>
      <c r="VBI111" s="250"/>
      <c r="VBJ111" s="250"/>
      <c r="VBK111" s="250"/>
      <c r="VBL111" s="250"/>
      <c r="VBM111" s="250"/>
      <c r="VBN111" s="250"/>
      <c r="VBO111" s="250"/>
      <c r="VBP111" s="250"/>
      <c r="VBQ111" s="250"/>
      <c r="VBR111" s="250"/>
      <c r="VBS111" s="250"/>
      <c r="VBT111" s="250"/>
      <c r="VBU111" s="250"/>
      <c r="VBV111" s="250"/>
      <c r="VBW111" s="250"/>
      <c r="VBX111" s="250"/>
      <c r="VBY111" s="250"/>
      <c r="VBZ111" s="250"/>
      <c r="VCA111" s="250"/>
      <c r="VCB111" s="250"/>
      <c r="VCC111" s="250"/>
      <c r="VCD111" s="250"/>
      <c r="VCE111" s="250"/>
      <c r="VCF111" s="250"/>
      <c r="VCG111" s="250"/>
      <c r="VCH111" s="250"/>
      <c r="VCI111" s="250"/>
      <c r="VCJ111" s="250"/>
      <c r="VCK111" s="250"/>
      <c r="VCL111" s="250"/>
      <c r="VCM111" s="250"/>
      <c r="VCN111" s="250"/>
      <c r="VCO111" s="250"/>
      <c r="VCP111" s="250"/>
      <c r="VCQ111" s="250"/>
      <c r="VCR111" s="250"/>
      <c r="VCS111" s="250"/>
      <c r="VCT111" s="250"/>
      <c r="VCU111" s="250"/>
      <c r="VCV111" s="250"/>
      <c r="VCW111" s="250"/>
      <c r="VCX111" s="250"/>
      <c r="VCY111" s="250"/>
      <c r="VCZ111" s="250"/>
      <c r="VDA111" s="250"/>
      <c r="VDB111" s="250"/>
      <c r="VDC111" s="250"/>
      <c r="VDD111" s="250"/>
      <c r="VDE111" s="250"/>
      <c r="VDF111" s="250"/>
      <c r="VDG111" s="250"/>
      <c r="VDH111" s="250"/>
      <c r="VDI111" s="250"/>
      <c r="VDJ111" s="250"/>
      <c r="VDK111" s="250"/>
      <c r="VDL111" s="250"/>
      <c r="VDM111" s="250"/>
      <c r="VDN111" s="250"/>
      <c r="VDO111" s="250"/>
      <c r="VDP111" s="250"/>
      <c r="VDQ111" s="250"/>
      <c r="VDR111" s="250"/>
      <c r="VDS111" s="250"/>
      <c r="VDT111" s="250"/>
      <c r="VDU111" s="250"/>
      <c r="VDV111" s="250"/>
      <c r="VDW111" s="250"/>
      <c r="VDX111" s="250"/>
      <c r="VDY111" s="250"/>
      <c r="VDZ111" s="250"/>
      <c r="VEA111" s="250"/>
      <c r="VEB111" s="250"/>
      <c r="VEC111" s="250"/>
      <c r="VED111" s="250"/>
      <c r="VEE111" s="250"/>
      <c r="VEF111" s="250"/>
      <c r="VEG111" s="250"/>
      <c r="VEH111" s="250"/>
      <c r="VEI111" s="250"/>
      <c r="VEJ111" s="250"/>
      <c r="VEK111" s="250"/>
      <c r="VEL111" s="250"/>
      <c r="VEM111" s="250"/>
      <c r="VEN111" s="250"/>
      <c r="VEO111" s="250"/>
      <c r="VEP111" s="250"/>
      <c r="VEQ111" s="250"/>
      <c r="VER111" s="250"/>
      <c r="VES111" s="250"/>
      <c r="VET111" s="250"/>
      <c r="VEU111" s="250"/>
      <c r="VEV111" s="250"/>
      <c r="VEW111" s="250"/>
      <c r="VEX111" s="250"/>
      <c r="VEY111" s="250"/>
      <c r="VEZ111" s="250"/>
      <c r="VFA111" s="250"/>
      <c r="VFB111" s="250"/>
      <c r="VFC111" s="250"/>
      <c r="VFD111" s="250"/>
      <c r="VFE111" s="250"/>
      <c r="VFF111" s="250"/>
      <c r="VFG111" s="250"/>
      <c r="VFH111" s="250"/>
      <c r="VFI111" s="250"/>
      <c r="VFJ111" s="250"/>
      <c r="VFK111" s="250"/>
      <c r="VFL111" s="250"/>
      <c r="VFM111" s="250"/>
      <c r="VFN111" s="250"/>
      <c r="VFO111" s="250"/>
      <c r="VFP111" s="250"/>
      <c r="VFQ111" s="250"/>
      <c r="VFR111" s="250"/>
      <c r="VFS111" s="250"/>
      <c r="VFT111" s="250"/>
      <c r="VFU111" s="250"/>
      <c r="VFV111" s="250"/>
      <c r="VFW111" s="250"/>
      <c r="VFX111" s="250"/>
      <c r="VFY111" s="250"/>
      <c r="VFZ111" s="250"/>
      <c r="VGA111" s="250"/>
      <c r="VGB111" s="250"/>
      <c r="VGC111" s="250"/>
      <c r="VGD111" s="250"/>
      <c r="VGE111" s="250"/>
      <c r="VGF111" s="250"/>
      <c r="VGG111" s="250"/>
      <c r="VGH111" s="250"/>
      <c r="VGI111" s="250"/>
      <c r="VGJ111" s="250"/>
      <c r="VGK111" s="250"/>
      <c r="VGL111" s="250"/>
      <c r="VGM111" s="250"/>
      <c r="VGN111" s="250"/>
      <c r="VGO111" s="250"/>
      <c r="VGP111" s="250"/>
      <c r="VGQ111" s="250"/>
      <c r="VGR111" s="250"/>
      <c r="VGS111" s="250"/>
      <c r="VGT111" s="250"/>
      <c r="VGU111" s="250"/>
      <c r="VGV111" s="250"/>
      <c r="VGW111" s="250"/>
      <c r="VGX111" s="250"/>
      <c r="VGY111" s="250"/>
      <c r="VGZ111" s="250"/>
      <c r="VHA111" s="250"/>
      <c r="VHB111" s="250"/>
      <c r="VHC111" s="250"/>
      <c r="VHD111" s="250"/>
      <c r="VHE111" s="250"/>
      <c r="VHF111" s="250"/>
      <c r="VHG111" s="250"/>
      <c r="VHH111" s="250"/>
      <c r="VHI111" s="250"/>
      <c r="VHJ111" s="250"/>
      <c r="VHK111" s="250"/>
      <c r="VHL111" s="250"/>
      <c r="VHM111" s="250"/>
      <c r="VHN111" s="250"/>
      <c r="VHO111" s="250"/>
      <c r="VHP111" s="250"/>
      <c r="VHQ111" s="250"/>
      <c r="VHR111" s="250"/>
      <c r="VHS111" s="250"/>
      <c r="VHT111" s="250"/>
      <c r="VHU111" s="250"/>
      <c r="VHV111" s="250"/>
      <c r="VHW111" s="250"/>
      <c r="VHX111" s="250"/>
      <c r="VHY111" s="250"/>
      <c r="VHZ111" s="250"/>
      <c r="VIA111" s="250"/>
      <c r="VIB111" s="250"/>
      <c r="VIC111" s="250"/>
      <c r="VID111" s="250"/>
      <c r="VIE111" s="250"/>
      <c r="VIF111" s="250"/>
      <c r="VIG111" s="250"/>
      <c r="VIH111" s="250"/>
      <c r="VII111" s="250"/>
      <c r="VIJ111" s="250"/>
      <c r="VIK111" s="250"/>
      <c r="VIL111" s="250"/>
      <c r="VIM111" s="250"/>
      <c r="VIN111" s="250"/>
      <c r="VIO111" s="250"/>
      <c r="VIP111" s="250"/>
      <c r="VIQ111" s="250"/>
      <c r="VIR111" s="250"/>
      <c r="VIS111" s="250"/>
      <c r="VIT111" s="250"/>
      <c r="VIU111" s="250"/>
      <c r="VIV111" s="250"/>
      <c r="VIW111" s="250"/>
      <c r="VIX111" s="250"/>
      <c r="VIY111" s="250"/>
      <c r="VIZ111" s="250"/>
      <c r="VJA111" s="250"/>
      <c r="VJB111" s="250"/>
      <c r="VJC111" s="250"/>
      <c r="VJD111" s="250"/>
      <c r="VJE111" s="250"/>
      <c r="VJF111" s="250"/>
      <c r="VJG111" s="250"/>
      <c r="VJH111" s="250"/>
      <c r="VJI111" s="250"/>
      <c r="VJJ111" s="250"/>
      <c r="VJK111" s="250"/>
      <c r="VJL111" s="250"/>
      <c r="VJM111" s="250"/>
      <c r="VJN111" s="250"/>
      <c r="VJO111" s="250"/>
      <c r="VJP111" s="250"/>
      <c r="VJQ111" s="250"/>
      <c r="VJR111" s="250"/>
      <c r="VJS111" s="250"/>
      <c r="VJT111" s="250"/>
      <c r="VJU111" s="250"/>
      <c r="VJV111" s="250"/>
      <c r="VJW111" s="250"/>
      <c r="VJX111" s="250"/>
      <c r="VJY111" s="250"/>
      <c r="VJZ111" s="250"/>
      <c r="VKA111" s="250"/>
      <c r="VKB111" s="250"/>
      <c r="VKC111" s="250"/>
      <c r="VKD111" s="250"/>
      <c r="VKE111" s="250"/>
      <c r="VKF111" s="250"/>
      <c r="VKG111" s="250"/>
      <c r="VKH111" s="250"/>
      <c r="VKI111" s="250"/>
      <c r="VKJ111" s="250"/>
      <c r="VKK111" s="250"/>
      <c r="VKL111" s="250"/>
      <c r="VKM111" s="250"/>
      <c r="VKN111" s="250"/>
      <c r="VKO111" s="250"/>
      <c r="VKP111" s="250"/>
      <c r="VKQ111" s="250"/>
      <c r="VKR111" s="250"/>
      <c r="VKS111" s="250"/>
      <c r="VKT111" s="250"/>
      <c r="VKU111" s="250"/>
      <c r="VKV111" s="250"/>
      <c r="VKW111" s="250"/>
      <c r="VKX111" s="250"/>
      <c r="VKY111" s="250"/>
      <c r="VKZ111" s="250"/>
      <c r="VLA111" s="250"/>
      <c r="VLB111" s="250"/>
      <c r="VLC111" s="250"/>
      <c r="VLD111" s="250"/>
      <c r="VLE111" s="250"/>
      <c r="VLF111" s="250"/>
      <c r="VLG111" s="250"/>
      <c r="VLH111" s="250"/>
      <c r="VLI111" s="250"/>
      <c r="VLJ111" s="250"/>
      <c r="VLK111" s="250"/>
      <c r="VLL111" s="250"/>
      <c r="VLM111" s="250"/>
      <c r="VLN111" s="250"/>
      <c r="VLO111" s="250"/>
      <c r="VLP111" s="250"/>
      <c r="VLQ111" s="250"/>
      <c r="VLR111" s="250"/>
      <c r="VLS111" s="250"/>
      <c r="VLT111" s="250"/>
      <c r="VLU111" s="250"/>
      <c r="VLV111" s="250"/>
      <c r="VLW111" s="250"/>
      <c r="VLX111" s="250"/>
      <c r="VLY111" s="250"/>
      <c r="VLZ111" s="250"/>
      <c r="VMA111" s="250"/>
      <c r="VMB111" s="250"/>
      <c r="VMC111" s="250"/>
      <c r="VMD111" s="250"/>
      <c r="VME111" s="250"/>
      <c r="VMF111" s="250"/>
      <c r="VMG111" s="250"/>
      <c r="VMH111" s="250"/>
      <c r="VMI111" s="250"/>
      <c r="VMJ111" s="250"/>
      <c r="VMK111" s="250"/>
      <c r="VML111" s="250"/>
      <c r="VMM111" s="250"/>
      <c r="VMN111" s="250"/>
      <c r="VMO111" s="250"/>
      <c r="VMP111" s="250"/>
      <c r="VMQ111" s="250"/>
      <c r="VMR111" s="250"/>
      <c r="VMS111" s="250"/>
      <c r="VMT111" s="250"/>
      <c r="VMU111" s="250"/>
      <c r="VMV111" s="250"/>
      <c r="VMW111" s="250"/>
      <c r="VMX111" s="250"/>
      <c r="VMY111" s="250"/>
      <c r="VMZ111" s="250"/>
      <c r="VNA111" s="250"/>
      <c r="VNB111" s="250"/>
      <c r="VNC111" s="250"/>
      <c r="VND111" s="250"/>
      <c r="VNE111" s="250"/>
      <c r="VNF111" s="250"/>
      <c r="VNG111" s="250"/>
      <c r="VNH111" s="250"/>
      <c r="VNI111" s="250"/>
      <c r="VNJ111" s="250"/>
      <c r="VNK111" s="250"/>
      <c r="VNL111" s="250"/>
      <c r="VNM111" s="250"/>
      <c r="VNN111" s="250"/>
      <c r="VNO111" s="250"/>
      <c r="VNP111" s="250"/>
      <c r="VNQ111" s="250"/>
      <c r="VNR111" s="250"/>
      <c r="VNS111" s="250"/>
      <c r="VNT111" s="250"/>
      <c r="VNU111" s="250"/>
      <c r="VNV111" s="250"/>
      <c r="VNW111" s="250"/>
      <c r="VNX111" s="250"/>
      <c r="VNY111" s="250"/>
      <c r="VNZ111" s="250"/>
      <c r="VOA111" s="250"/>
      <c r="VOB111" s="250"/>
      <c r="VOC111" s="250"/>
      <c r="VOD111" s="250"/>
      <c r="VOE111" s="250"/>
      <c r="VOF111" s="250"/>
      <c r="VOG111" s="250"/>
      <c r="VOH111" s="250"/>
      <c r="VOI111" s="250"/>
      <c r="VOJ111" s="250"/>
      <c r="VOK111" s="250"/>
      <c r="VOL111" s="250"/>
      <c r="VOM111" s="250"/>
      <c r="VON111" s="250"/>
      <c r="VOO111" s="250"/>
      <c r="VOP111" s="250"/>
      <c r="VOQ111" s="250"/>
      <c r="VOR111" s="250"/>
      <c r="VOS111" s="250"/>
      <c r="VOT111" s="250"/>
      <c r="VOU111" s="250"/>
      <c r="VOV111" s="250"/>
      <c r="VOW111" s="250"/>
      <c r="VOX111" s="250"/>
      <c r="VOY111" s="250"/>
      <c r="VOZ111" s="250"/>
      <c r="VPA111" s="250"/>
      <c r="VPB111" s="250"/>
      <c r="VPC111" s="250"/>
      <c r="VPD111" s="250"/>
      <c r="VPE111" s="250"/>
      <c r="VPF111" s="250"/>
      <c r="VPG111" s="250"/>
      <c r="VPH111" s="250"/>
      <c r="VPI111" s="250"/>
      <c r="VPJ111" s="250"/>
      <c r="VPK111" s="250"/>
      <c r="VPL111" s="250"/>
      <c r="VPM111" s="250"/>
      <c r="VPN111" s="250"/>
      <c r="VPO111" s="250"/>
      <c r="VPP111" s="250"/>
      <c r="VPQ111" s="250"/>
      <c r="VPR111" s="250"/>
      <c r="VPS111" s="250"/>
      <c r="VPT111" s="250"/>
      <c r="VPU111" s="250"/>
      <c r="VPV111" s="250"/>
      <c r="VPW111" s="250"/>
      <c r="VPX111" s="250"/>
      <c r="VPY111" s="250"/>
      <c r="VPZ111" s="250"/>
      <c r="VQA111" s="250"/>
      <c r="VQB111" s="250"/>
      <c r="VQC111" s="250"/>
      <c r="VQD111" s="250"/>
      <c r="VQE111" s="250"/>
      <c r="VQF111" s="250"/>
      <c r="VQG111" s="250"/>
      <c r="VQH111" s="250"/>
      <c r="VQI111" s="250"/>
      <c r="VQJ111" s="250"/>
      <c r="VQK111" s="250"/>
      <c r="VQL111" s="250"/>
      <c r="VQM111" s="250"/>
      <c r="VQN111" s="250"/>
      <c r="VQO111" s="250"/>
      <c r="VQP111" s="250"/>
      <c r="VQQ111" s="250"/>
      <c r="VQR111" s="250"/>
      <c r="VQS111" s="250"/>
      <c r="VQT111" s="250"/>
      <c r="VQU111" s="250"/>
      <c r="VQV111" s="250"/>
      <c r="VQW111" s="250"/>
      <c r="VQX111" s="250"/>
      <c r="VQY111" s="250"/>
      <c r="VQZ111" s="250"/>
      <c r="VRA111" s="250"/>
      <c r="VRB111" s="250"/>
      <c r="VRC111" s="250"/>
      <c r="VRD111" s="250"/>
      <c r="VRE111" s="250"/>
      <c r="VRF111" s="250"/>
      <c r="VRG111" s="250"/>
      <c r="VRH111" s="250"/>
      <c r="VRI111" s="250"/>
      <c r="VRJ111" s="250"/>
      <c r="VRK111" s="250"/>
      <c r="VRL111" s="250"/>
      <c r="VRM111" s="250"/>
      <c r="VRN111" s="250"/>
      <c r="VRO111" s="250"/>
      <c r="VRP111" s="250"/>
      <c r="VRQ111" s="250"/>
      <c r="VRR111" s="250"/>
      <c r="VRS111" s="250"/>
      <c r="VRT111" s="250"/>
      <c r="VRU111" s="250"/>
      <c r="VRV111" s="250"/>
      <c r="VRW111" s="250"/>
      <c r="VRX111" s="250"/>
      <c r="VRY111" s="250"/>
      <c r="VRZ111" s="250"/>
      <c r="VSA111" s="250"/>
      <c r="VSB111" s="250"/>
      <c r="VSC111" s="250"/>
      <c r="VSD111" s="250"/>
      <c r="VSE111" s="250"/>
      <c r="VSF111" s="250"/>
      <c r="VSG111" s="250"/>
      <c r="VSH111" s="250"/>
      <c r="VSI111" s="250"/>
      <c r="VSJ111" s="250"/>
      <c r="VSK111" s="250"/>
      <c r="VSL111" s="250"/>
      <c r="VSM111" s="250"/>
      <c r="VSN111" s="250"/>
      <c r="VSO111" s="250"/>
      <c r="VSP111" s="250"/>
      <c r="VSQ111" s="250"/>
      <c r="VSR111" s="250"/>
      <c r="VSS111" s="250"/>
      <c r="VST111" s="250"/>
      <c r="VSU111" s="250"/>
      <c r="VSV111" s="250"/>
      <c r="VSW111" s="250"/>
      <c r="VSX111" s="250"/>
      <c r="VSY111" s="250"/>
      <c r="VSZ111" s="250"/>
      <c r="VTA111" s="250"/>
      <c r="VTB111" s="250"/>
      <c r="VTC111" s="250"/>
      <c r="VTD111" s="250"/>
      <c r="VTE111" s="250"/>
      <c r="VTF111" s="250"/>
      <c r="VTG111" s="250"/>
      <c r="VTH111" s="250"/>
      <c r="VTI111" s="250"/>
      <c r="VTJ111" s="250"/>
      <c r="VTK111" s="250"/>
      <c r="VTL111" s="250"/>
      <c r="VTM111" s="250"/>
      <c r="VTN111" s="250"/>
      <c r="VTO111" s="250"/>
      <c r="VTP111" s="250"/>
      <c r="VTQ111" s="250"/>
      <c r="VTR111" s="250"/>
      <c r="VTS111" s="250"/>
      <c r="VTT111" s="250"/>
      <c r="VTU111" s="250"/>
      <c r="VTV111" s="250"/>
      <c r="VTW111" s="250"/>
      <c r="VTX111" s="250"/>
      <c r="VTY111" s="250"/>
      <c r="VTZ111" s="250"/>
      <c r="VUA111" s="250"/>
      <c r="VUB111" s="250"/>
      <c r="VUC111" s="250"/>
      <c r="VUD111" s="250"/>
      <c r="VUE111" s="250"/>
      <c r="VUF111" s="250"/>
      <c r="VUG111" s="250"/>
      <c r="VUH111" s="250"/>
      <c r="VUI111" s="250"/>
      <c r="VUJ111" s="250"/>
      <c r="VUK111" s="250"/>
      <c r="VUL111" s="250"/>
      <c r="VUM111" s="250"/>
      <c r="VUN111" s="250"/>
      <c r="VUO111" s="250"/>
      <c r="VUP111" s="250"/>
      <c r="VUQ111" s="250"/>
      <c r="VUR111" s="250"/>
      <c r="VUS111" s="250"/>
      <c r="VUT111" s="250"/>
      <c r="VUU111" s="250"/>
      <c r="VUV111" s="250"/>
      <c r="VUW111" s="250"/>
      <c r="VUX111" s="250"/>
      <c r="VUY111" s="250"/>
      <c r="VUZ111" s="250"/>
      <c r="VVA111" s="250"/>
      <c r="VVB111" s="250"/>
      <c r="VVC111" s="250"/>
      <c r="VVD111" s="250"/>
      <c r="VVE111" s="250"/>
      <c r="VVF111" s="250"/>
      <c r="VVG111" s="250"/>
      <c r="VVH111" s="250"/>
      <c r="VVI111" s="250"/>
      <c r="VVJ111" s="250"/>
      <c r="VVK111" s="250"/>
      <c r="VVL111" s="250"/>
      <c r="VVM111" s="250"/>
      <c r="VVN111" s="250"/>
      <c r="VVO111" s="250"/>
      <c r="VVP111" s="250"/>
      <c r="VVQ111" s="250"/>
      <c r="VVR111" s="250"/>
      <c r="VVS111" s="250"/>
      <c r="VVT111" s="250"/>
      <c r="VVU111" s="250"/>
      <c r="VVV111" s="250"/>
      <c r="VVW111" s="250"/>
      <c r="VVX111" s="250"/>
      <c r="VVY111" s="250"/>
      <c r="VVZ111" s="250"/>
      <c r="VWA111" s="250"/>
      <c r="VWB111" s="250"/>
      <c r="VWC111" s="250"/>
      <c r="VWD111" s="250"/>
      <c r="VWE111" s="250"/>
      <c r="VWF111" s="250"/>
      <c r="VWG111" s="250"/>
      <c r="VWH111" s="250"/>
      <c r="VWI111" s="250"/>
      <c r="VWJ111" s="250"/>
      <c r="VWK111" s="250"/>
      <c r="VWL111" s="250"/>
      <c r="VWM111" s="250"/>
      <c r="VWN111" s="250"/>
      <c r="VWO111" s="250"/>
      <c r="VWP111" s="250"/>
      <c r="VWQ111" s="250"/>
      <c r="VWR111" s="250"/>
      <c r="VWS111" s="250"/>
      <c r="VWT111" s="250"/>
      <c r="VWU111" s="250"/>
      <c r="VWV111" s="250"/>
      <c r="VWW111" s="250"/>
      <c r="VWX111" s="250"/>
      <c r="VWY111" s="250"/>
      <c r="VWZ111" s="250"/>
      <c r="VXA111" s="250"/>
      <c r="VXB111" s="250"/>
      <c r="VXC111" s="250"/>
      <c r="VXD111" s="250"/>
      <c r="VXE111" s="250"/>
      <c r="VXF111" s="250"/>
      <c r="VXG111" s="250"/>
      <c r="VXH111" s="250"/>
      <c r="VXI111" s="250"/>
      <c r="VXJ111" s="250"/>
      <c r="VXK111" s="250"/>
      <c r="VXL111" s="250"/>
      <c r="VXM111" s="250"/>
      <c r="VXN111" s="250"/>
      <c r="VXO111" s="250"/>
      <c r="VXP111" s="250"/>
      <c r="VXQ111" s="250"/>
      <c r="VXR111" s="250"/>
      <c r="VXS111" s="250"/>
      <c r="VXT111" s="250"/>
      <c r="VXU111" s="250"/>
      <c r="VXV111" s="250"/>
      <c r="VXW111" s="250"/>
      <c r="VXX111" s="250"/>
      <c r="VXY111" s="250"/>
      <c r="VXZ111" s="250"/>
      <c r="VYA111" s="250"/>
      <c r="VYB111" s="250"/>
      <c r="VYC111" s="250"/>
      <c r="VYD111" s="250"/>
      <c r="VYE111" s="250"/>
      <c r="VYF111" s="250"/>
      <c r="VYG111" s="250"/>
      <c r="VYH111" s="250"/>
      <c r="VYI111" s="250"/>
      <c r="VYJ111" s="250"/>
      <c r="VYK111" s="250"/>
      <c r="VYL111" s="250"/>
      <c r="VYM111" s="250"/>
      <c r="VYN111" s="250"/>
      <c r="VYO111" s="250"/>
      <c r="VYP111" s="250"/>
      <c r="VYQ111" s="250"/>
      <c r="VYR111" s="250"/>
      <c r="VYS111" s="250"/>
      <c r="VYT111" s="250"/>
      <c r="VYU111" s="250"/>
      <c r="VYV111" s="250"/>
      <c r="VYW111" s="250"/>
      <c r="VYX111" s="250"/>
      <c r="VYY111" s="250"/>
      <c r="VYZ111" s="250"/>
      <c r="VZA111" s="250"/>
      <c r="VZB111" s="250"/>
      <c r="VZC111" s="250"/>
      <c r="VZD111" s="250"/>
      <c r="VZE111" s="250"/>
      <c r="VZF111" s="250"/>
      <c r="VZG111" s="250"/>
      <c r="VZH111" s="250"/>
      <c r="VZI111" s="250"/>
      <c r="VZJ111" s="250"/>
      <c r="VZK111" s="250"/>
      <c r="VZL111" s="250"/>
      <c r="VZM111" s="250"/>
      <c r="VZN111" s="250"/>
      <c r="VZO111" s="250"/>
      <c r="VZP111" s="250"/>
      <c r="VZQ111" s="250"/>
      <c r="VZR111" s="250"/>
      <c r="VZS111" s="250"/>
      <c r="VZT111" s="250"/>
      <c r="VZU111" s="250"/>
      <c r="VZV111" s="250"/>
      <c r="VZW111" s="250"/>
      <c r="VZX111" s="250"/>
      <c r="VZY111" s="250"/>
      <c r="VZZ111" s="250"/>
      <c r="WAA111" s="250"/>
      <c r="WAB111" s="250"/>
      <c r="WAC111" s="250"/>
      <c r="WAD111" s="250"/>
      <c r="WAE111" s="250"/>
      <c r="WAF111" s="250"/>
      <c r="WAG111" s="250"/>
      <c r="WAH111" s="250"/>
      <c r="WAI111" s="250"/>
      <c r="WAJ111" s="250"/>
      <c r="WAK111" s="250"/>
      <c r="WAL111" s="250"/>
      <c r="WAM111" s="250"/>
      <c r="WAN111" s="250"/>
      <c r="WAO111" s="250"/>
      <c r="WAP111" s="250"/>
      <c r="WAQ111" s="250"/>
      <c r="WAR111" s="250"/>
      <c r="WAS111" s="250"/>
      <c r="WAT111" s="250"/>
      <c r="WAU111" s="250"/>
      <c r="WAV111" s="250"/>
      <c r="WAW111" s="250"/>
      <c r="WAX111" s="250"/>
      <c r="WAY111" s="250"/>
      <c r="WAZ111" s="250"/>
      <c r="WBA111" s="250"/>
      <c r="WBB111" s="250"/>
      <c r="WBC111" s="250"/>
      <c r="WBD111" s="250"/>
      <c r="WBE111" s="250"/>
      <c r="WBF111" s="250"/>
      <c r="WBG111" s="250"/>
      <c r="WBH111" s="250"/>
      <c r="WBI111" s="250"/>
      <c r="WBJ111" s="250"/>
      <c r="WBK111" s="250"/>
      <c r="WBL111" s="250"/>
      <c r="WBM111" s="250"/>
      <c r="WBN111" s="250"/>
      <c r="WBO111" s="250"/>
      <c r="WBP111" s="250"/>
      <c r="WBQ111" s="250"/>
      <c r="WBR111" s="250"/>
      <c r="WBS111" s="250"/>
      <c r="WBT111" s="250"/>
      <c r="WBU111" s="250"/>
      <c r="WBV111" s="250"/>
      <c r="WBW111" s="250"/>
      <c r="WBX111" s="250"/>
      <c r="WBY111" s="250"/>
      <c r="WBZ111" s="250"/>
      <c r="WCA111" s="250"/>
      <c r="WCB111" s="250"/>
      <c r="WCC111" s="250"/>
      <c r="WCD111" s="250"/>
      <c r="WCE111" s="250"/>
      <c r="WCF111" s="250"/>
      <c r="WCG111" s="250"/>
      <c r="WCH111" s="250"/>
      <c r="WCI111" s="250"/>
      <c r="WCJ111" s="250"/>
      <c r="WCK111" s="250"/>
      <c r="WCL111" s="250"/>
      <c r="WCM111" s="250"/>
      <c r="WCN111" s="250"/>
      <c r="WCO111" s="250"/>
      <c r="WCP111" s="250"/>
      <c r="WCQ111" s="250"/>
      <c r="WCR111" s="250"/>
      <c r="WCS111" s="250"/>
      <c r="WCT111" s="250"/>
      <c r="WCU111" s="250"/>
      <c r="WCV111" s="250"/>
      <c r="WCW111" s="250"/>
      <c r="WCX111" s="250"/>
      <c r="WCY111" s="250"/>
      <c r="WCZ111" s="250"/>
      <c r="WDA111" s="250"/>
      <c r="WDB111" s="250"/>
      <c r="WDC111" s="250"/>
      <c r="WDD111" s="250"/>
      <c r="WDE111" s="250"/>
      <c r="WDF111" s="250"/>
      <c r="WDG111" s="250"/>
      <c r="WDH111" s="250"/>
      <c r="WDI111" s="250"/>
      <c r="WDJ111" s="250"/>
      <c r="WDK111" s="250"/>
      <c r="WDL111" s="250"/>
      <c r="WDM111" s="250"/>
      <c r="WDN111" s="250"/>
      <c r="WDO111" s="250"/>
      <c r="WDP111" s="250"/>
      <c r="WDQ111" s="250"/>
      <c r="WDR111" s="250"/>
      <c r="WDS111" s="250"/>
      <c r="WDT111" s="250"/>
      <c r="WDU111" s="250"/>
      <c r="WDV111" s="250"/>
      <c r="WDW111" s="250"/>
      <c r="WDX111" s="250"/>
      <c r="WDY111" s="250"/>
      <c r="WDZ111" s="250"/>
      <c r="WEA111" s="250"/>
      <c r="WEB111" s="250"/>
      <c r="WEC111" s="250"/>
      <c r="WED111" s="250"/>
      <c r="WEE111" s="250"/>
      <c r="WEF111" s="250"/>
      <c r="WEG111" s="250"/>
      <c r="WEH111" s="250"/>
      <c r="WEI111" s="250"/>
      <c r="WEJ111" s="250"/>
      <c r="WEK111" s="250"/>
      <c r="WEL111" s="250"/>
      <c r="WEM111" s="250"/>
      <c r="WEN111" s="250"/>
      <c r="WEO111" s="250"/>
      <c r="WEP111" s="250"/>
      <c r="WEQ111" s="250"/>
      <c r="WER111" s="250"/>
      <c r="WES111" s="250"/>
      <c r="WET111" s="250"/>
      <c r="WEU111" s="250"/>
      <c r="WEV111" s="250"/>
      <c r="WEW111" s="250"/>
      <c r="WEX111" s="250"/>
      <c r="WEY111" s="250"/>
      <c r="WEZ111" s="250"/>
      <c r="WFA111" s="250"/>
      <c r="WFB111" s="250"/>
      <c r="WFC111" s="250"/>
      <c r="WFD111" s="250"/>
      <c r="WFE111" s="250"/>
      <c r="WFF111" s="250"/>
      <c r="WFG111" s="250"/>
      <c r="WFH111" s="250"/>
      <c r="WFI111" s="250"/>
      <c r="WFJ111" s="250"/>
      <c r="WFK111" s="250"/>
      <c r="WFL111" s="250"/>
      <c r="WFM111" s="250"/>
      <c r="WFN111" s="250"/>
      <c r="WFO111" s="250"/>
      <c r="WFP111" s="250"/>
      <c r="WFQ111" s="250"/>
      <c r="WFR111" s="250"/>
      <c r="WFS111" s="250"/>
      <c r="WFT111" s="250"/>
      <c r="WFU111" s="250"/>
      <c r="WFV111" s="250"/>
      <c r="WFW111" s="250"/>
      <c r="WFX111" s="250"/>
      <c r="WFY111" s="250"/>
      <c r="WFZ111" s="250"/>
      <c r="WGA111" s="250"/>
      <c r="WGB111" s="250"/>
      <c r="WGC111" s="250"/>
      <c r="WGD111" s="250"/>
      <c r="WGE111" s="250"/>
      <c r="WGF111" s="250"/>
      <c r="WGG111" s="250"/>
      <c r="WGH111" s="250"/>
      <c r="WGI111" s="250"/>
      <c r="WGJ111" s="250"/>
      <c r="WGK111" s="250"/>
      <c r="WGL111" s="250"/>
      <c r="WGM111" s="250"/>
      <c r="WGN111" s="250"/>
      <c r="WGO111" s="250"/>
      <c r="WGP111" s="250"/>
      <c r="WGQ111" s="250"/>
      <c r="WGR111" s="250"/>
      <c r="WGS111" s="250"/>
      <c r="WGT111" s="250"/>
      <c r="WGU111" s="250"/>
      <c r="WGV111" s="250"/>
      <c r="WGW111" s="250"/>
      <c r="WGX111" s="250"/>
      <c r="WGY111" s="250"/>
      <c r="WGZ111" s="250"/>
      <c r="WHA111" s="250"/>
      <c r="WHB111" s="250"/>
      <c r="WHC111" s="250"/>
      <c r="WHD111" s="250"/>
      <c r="WHE111" s="250"/>
      <c r="WHF111" s="250"/>
      <c r="WHG111" s="250"/>
      <c r="WHH111" s="250"/>
      <c r="WHI111" s="250"/>
      <c r="WHJ111" s="250"/>
      <c r="WHK111" s="250"/>
      <c r="WHL111" s="250"/>
      <c r="WHM111" s="250"/>
      <c r="WHN111" s="250"/>
      <c r="WHO111" s="250"/>
      <c r="WHP111" s="250"/>
      <c r="WHQ111" s="250"/>
      <c r="WHR111" s="250"/>
      <c r="WHS111" s="250"/>
      <c r="WHT111" s="250"/>
      <c r="WHU111" s="250"/>
      <c r="WHV111" s="250"/>
      <c r="WHW111" s="250"/>
      <c r="WHX111" s="250"/>
      <c r="WHY111" s="250"/>
      <c r="WHZ111" s="250"/>
      <c r="WIA111" s="250"/>
      <c r="WIB111" s="250"/>
      <c r="WIC111" s="250"/>
      <c r="WID111" s="250"/>
      <c r="WIE111" s="250"/>
      <c r="WIF111" s="250"/>
      <c r="WIG111" s="250"/>
      <c r="WIH111" s="250"/>
      <c r="WII111" s="250"/>
      <c r="WIJ111" s="250"/>
      <c r="WIK111" s="250"/>
      <c r="WIL111" s="250"/>
      <c r="WIM111" s="250"/>
      <c r="WIN111" s="250"/>
      <c r="WIO111" s="250"/>
      <c r="WIP111" s="250"/>
      <c r="WIQ111" s="250"/>
      <c r="WIR111" s="250"/>
      <c r="WIS111" s="250"/>
      <c r="WIT111" s="250"/>
      <c r="WIU111" s="250"/>
      <c r="WIV111" s="250"/>
      <c r="WIW111" s="250"/>
      <c r="WIX111" s="250"/>
      <c r="WIY111" s="250"/>
      <c r="WIZ111" s="250"/>
      <c r="WJA111" s="250"/>
      <c r="WJB111" s="250"/>
      <c r="WJC111" s="250"/>
      <c r="WJD111" s="250"/>
      <c r="WJE111" s="250"/>
      <c r="WJF111" s="250"/>
      <c r="WJG111" s="250"/>
      <c r="WJH111" s="250"/>
      <c r="WJI111" s="250"/>
      <c r="WJJ111" s="250"/>
      <c r="WJK111" s="250"/>
      <c r="WJL111" s="250"/>
      <c r="WJM111" s="250"/>
      <c r="WJN111" s="250"/>
      <c r="WJO111" s="250"/>
      <c r="WJP111" s="250"/>
      <c r="WJQ111" s="250"/>
      <c r="WJR111" s="250"/>
      <c r="WJS111" s="250"/>
      <c r="WJT111" s="250"/>
      <c r="WJU111" s="250"/>
      <c r="WJV111" s="250"/>
      <c r="WJW111" s="250"/>
      <c r="WJX111" s="250"/>
      <c r="WJY111" s="250"/>
      <c r="WJZ111" s="250"/>
      <c r="WKA111" s="250"/>
      <c r="WKB111" s="250"/>
      <c r="WKC111" s="250"/>
      <c r="WKD111" s="250"/>
      <c r="WKE111" s="250"/>
      <c r="WKF111" s="250"/>
      <c r="WKG111" s="250"/>
      <c r="WKH111" s="250"/>
      <c r="WKI111" s="250"/>
      <c r="WKJ111" s="250"/>
      <c r="WKK111" s="250"/>
      <c r="WKL111" s="250"/>
      <c r="WKM111" s="250"/>
      <c r="WKN111" s="250"/>
      <c r="WKO111" s="250"/>
      <c r="WKP111" s="250"/>
      <c r="WKQ111" s="250"/>
      <c r="WKR111" s="250"/>
      <c r="WKS111" s="250"/>
      <c r="WKT111" s="250"/>
      <c r="WKU111" s="250"/>
      <c r="WKV111" s="250"/>
      <c r="WKW111" s="250"/>
      <c r="WKX111" s="250"/>
      <c r="WKY111" s="250"/>
      <c r="WKZ111" s="250"/>
      <c r="WLA111" s="250"/>
      <c r="WLB111" s="250"/>
      <c r="WLC111" s="250"/>
      <c r="WLD111" s="250"/>
      <c r="WLE111" s="250"/>
      <c r="WLF111" s="250"/>
      <c r="WLG111" s="250"/>
      <c r="WLH111" s="250"/>
      <c r="WLI111" s="250"/>
      <c r="WLJ111" s="250"/>
      <c r="WLK111" s="250"/>
      <c r="WLL111" s="250"/>
      <c r="WLM111" s="250"/>
      <c r="WLN111" s="250"/>
      <c r="WLO111" s="250"/>
      <c r="WLP111" s="250"/>
      <c r="WLQ111" s="250"/>
      <c r="WLR111" s="250"/>
      <c r="WLS111" s="250"/>
      <c r="WLT111" s="250"/>
      <c r="WLU111" s="250"/>
      <c r="WLV111" s="250"/>
      <c r="WLW111" s="250"/>
      <c r="WLX111" s="250"/>
      <c r="WLY111" s="250"/>
      <c r="WLZ111" s="250"/>
      <c r="WMA111" s="250"/>
      <c r="WMB111" s="250"/>
      <c r="WMC111" s="250"/>
      <c r="WMD111" s="250"/>
      <c r="WME111" s="250"/>
      <c r="WMF111" s="250"/>
      <c r="WMG111" s="250"/>
      <c r="WMH111" s="250"/>
      <c r="WMI111" s="250"/>
      <c r="WMJ111" s="250"/>
      <c r="WMK111" s="250"/>
      <c r="WML111" s="250"/>
      <c r="WMM111" s="250"/>
      <c r="WMN111" s="250"/>
      <c r="WMO111" s="250"/>
      <c r="WMP111" s="250"/>
      <c r="WMQ111" s="250"/>
      <c r="WMR111" s="250"/>
      <c r="WMS111" s="250"/>
      <c r="WMT111" s="250"/>
      <c r="WMU111" s="250"/>
      <c r="WMV111" s="250"/>
      <c r="WMW111" s="250"/>
      <c r="WMX111" s="250"/>
      <c r="WMY111" s="250"/>
      <c r="WMZ111" s="250"/>
      <c r="WNA111" s="250"/>
      <c r="WNB111" s="250"/>
      <c r="WNC111" s="250"/>
      <c r="WND111" s="250"/>
      <c r="WNE111" s="250"/>
      <c r="WNF111" s="250"/>
      <c r="WNG111" s="250"/>
      <c r="WNH111" s="250"/>
      <c r="WNI111" s="250"/>
      <c r="WNJ111" s="250"/>
      <c r="WNK111" s="250"/>
      <c r="WNL111" s="250"/>
      <c r="WNM111" s="250"/>
      <c r="WNN111" s="250"/>
      <c r="WNO111" s="250"/>
      <c r="WNP111" s="250"/>
      <c r="WNQ111" s="250"/>
      <c r="WNR111" s="250"/>
      <c r="WNS111" s="250"/>
      <c r="WNT111" s="250"/>
      <c r="WNU111" s="250"/>
      <c r="WNV111" s="250"/>
      <c r="WNW111" s="250"/>
      <c r="WNX111" s="250"/>
      <c r="WNY111" s="250"/>
      <c r="WNZ111" s="250"/>
      <c r="WOA111" s="250"/>
      <c r="WOB111" s="250"/>
      <c r="WOC111" s="250"/>
      <c r="WOD111" s="250"/>
      <c r="WOE111" s="250"/>
      <c r="WOF111" s="250"/>
      <c r="WOG111" s="250"/>
      <c r="WOH111" s="250"/>
      <c r="WOI111" s="250"/>
      <c r="WOJ111" s="250"/>
      <c r="WOK111" s="250"/>
      <c r="WOL111" s="250"/>
      <c r="WOM111" s="250"/>
      <c r="WON111" s="250"/>
      <c r="WOO111" s="250"/>
      <c r="WOP111" s="250"/>
      <c r="WOQ111" s="250"/>
      <c r="WOR111" s="250"/>
      <c r="WOS111" s="250"/>
      <c r="WOT111" s="250"/>
      <c r="WOU111" s="250"/>
      <c r="WOV111" s="250"/>
      <c r="WOW111" s="250"/>
      <c r="WOX111" s="250"/>
      <c r="WOY111" s="250"/>
      <c r="WOZ111" s="250"/>
      <c r="WPA111" s="250"/>
      <c r="WPB111" s="250"/>
      <c r="WPC111" s="250"/>
      <c r="WPD111" s="250"/>
      <c r="WPE111" s="250"/>
      <c r="WPF111" s="250"/>
      <c r="WPG111" s="250"/>
      <c r="WPH111" s="250"/>
      <c r="WPI111" s="250"/>
      <c r="WPJ111" s="250"/>
      <c r="WPK111" s="250"/>
      <c r="WPL111" s="250"/>
      <c r="WPM111" s="250"/>
      <c r="WPN111" s="250"/>
      <c r="WPO111" s="250"/>
      <c r="WPP111" s="250"/>
      <c r="WPQ111" s="250"/>
      <c r="WPR111" s="250"/>
      <c r="WPS111" s="250"/>
      <c r="WPT111" s="250"/>
      <c r="WPU111" s="250"/>
      <c r="WPV111" s="250"/>
      <c r="WPW111" s="250"/>
      <c r="WPX111" s="250"/>
      <c r="WPY111" s="250"/>
      <c r="WPZ111" s="250"/>
      <c r="WQA111" s="250"/>
      <c r="WQB111" s="250"/>
      <c r="WQC111" s="250"/>
      <c r="WQD111" s="250"/>
      <c r="WQE111" s="250"/>
      <c r="WQF111" s="250"/>
      <c r="WQG111" s="250"/>
      <c r="WQH111" s="250"/>
      <c r="WQI111" s="250"/>
      <c r="WQJ111" s="250"/>
      <c r="WQK111" s="250"/>
      <c r="WQL111" s="250"/>
      <c r="WQM111" s="250"/>
      <c r="WQN111" s="250"/>
      <c r="WQO111" s="250"/>
      <c r="WQP111" s="250"/>
      <c r="WQQ111" s="250"/>
      <c r="WQR111" s="250"/>
      <c r="WQS111" s="250"/>
      <c r="WQT111" s="250"/>
      <c r="WQU111" s="250"/>
      <c r="WQV111" s="250"/>
      <c r="WQW111" s="250"/>
      <c r="WQX111" s="250"/>
      <c r="WQY111" s="250"/>
      <c r="WQZ111" s="250"/>
      <c r="WRA111" s="250"/>
      <c r="WRB111" s="250"/>
      <c r="WRC111" s="250"/>
      <c r="WRD111" s="250"/>
      <c r="WRE111" s="250"/>
      <c r="WRF111" s="250"/>
      <c r="WRG111" s="250"/>
      <c r="WRH111" s="250"/>
      <c r="WRI111" s="250"/>
      <c r="WRJ111" s="250"/>
      <c r="WRK111" s="250"/>
      <c r="WRL111" s="250"/>
      <c r="WRM111" s="250"/>
      <c r="WRN111" s="250"/>
      <c r="WRO111" s="250"/>
      <c r="WRP111" s="250"/>
      <c r="WRQ111" s="250"/>
      <c r="WRR111" s="250"/>
      <c r="WRS111" s="250"/>
      <c r="WRT111" s="250"/>
      <c r="WRU111" s="250"/>
      <c r="WRV111" s="250"/>
      <c r="WRW111" s="250"/>
      <c r="WRX111" s="250"/>
      <c r="WRY111" s="250"/>
      <c r="WRZ111" s="250"/>
      <c r="WSA111" s="250"/>
      <c r="WSB111" s="250"/>
      <c r="WSC111" s="250"/>
      <c r="WSD111" s="250"/>
      <c r="WSE111" s="250"/>
      <c r="WSF111" s="250"/>
      <c r="WSG111" s="250"/>
      <c r="WSH111" s="250"/>
      <c r="WSI111" s="250"/>
      <c r="WSJ111" s="250"/>
      <c r="WSK111" s="250"/>
      <c r="WSL111" s="250"/>
      <c r="WSM111" s="250"/>
      <c r="WSN111" s="250"/>
      <c r="WSO111" s="250"/>
      <c r="WSP111" s="250"/>
      <c r="WSQ111" s="250"/>
      <c r="WSR111" s="250"/>
      <c r="WSS111" s="250"/>
      <c r="WST111" s="250"/>
      <c r="WSU111" s="250"/>
      <c r="WSV111" s="250"/>
      <c r="WSW111" s="250"/>
      <c r="WSX111" s="250"/>
      <c r="WSY111" s="250"/>
      <c r="WSZ111" s="250"/>
      <c r="WTA111" s="250"/>
      <c r="WTB111" s="250"/>
      <c r="WTC111" s="250"/>
      <c r="WTD111" s="250"/>
      <c r="WTE111" s="250"/>
      <c r="WTF111" s="250"/>
      <c r="WTG111" s="250"/>
      <c r="WTH111" s="250"/>
      <c r="WTI111" s="250"/>
      <c r="WTJ111" s="250"/>
      <c r="WTK111" s="250"/>
      <c r="WTL111" s="250"/>
      <c r="WTM111" s="250"/>
      <c r="WTN111" s="250"/>
      <c r="WTO111" s="250"/>
      <c r="WTP111" s="250"/>
      <c r="WTQ111" s="250"/>
      <c r="WTR111" s="250"/>
      <c r="WTS111" s="250"/>
      <c r="WTT111" s="250"/>
      <c r="WTU111" s="250"/>
      <c r="WTV111" s="250"/>
      <c r="WTW111" s="250"/>
      <c r="WTX111" s="250"/>
      <c r="WTY111" s="250"/>
      <c r="WTZ111" s="250"/>
      <c r="WUA111" s="250"/>
      <c r="WUB111" s="250"/>
      <c r="WUC111" s="250"/>
      <c r="WUD111" s="250"/>
      <c r="WUE111" s="250"/>
      <c r="WUF111" s="250"/>
      <c r="WUG111" s="250"/>
      <c r="WUH111" s="250"/>
      <c r="WUI111" s="250"/>
      <c r="WUJ111" s="250"/>
      <c r="WUK111" s="250"/>
      <c r="WUL111" s="250"/>
      <c r="WUM111" s="250"/>
      <c r="WUN111" s="250"/>
      <c r="WUO111" s="250"/>
      <c r="WUP111" s="250"/>
      <c r="WUQ111" s="250"/>
      <c r="WUR111" s="250"/>
      <c r="WUS111" s="250"/>
      <c r="WUT111" s="250"/>
      <c r="WUU111" s="250"/>
      <c r="WUV111" s="250"/>
      <c r="WUW111" s="250"/>
      <c r="WUX111" s="250"/>
      <c r="WUY111" s="250"/>
      <c r="WUZ111" s="250"/>
      <c r="WVA111" s="250"/>
      <c r="WVB111" s="250"/>
      <c r="WVC111" s="250"/>
      <c r="WVD111" s="250"/>
      <c r="WVE111" s="250"/>
      <c r="WVF111" s="250"/>
      <c r="WVG111" s="250"/>
      <c r="WVH111" s="250"/>
      <c r="WVI111" s="250"/>
      <c r="WVJ111" s="250"/>
      <c r="WVK111" s="250"/>
      <c r="WVL111" s="250"/>
      <c r="WVM111" s="250"/>
      <c r="WVN111" s="250"/>
      <c r="WVO111" s="250"/>
      <c r="WVP111" s="250"/>
      <c r="WVQ111" s="250"/>
      <c r="WVR111" s="250"/>
      <c r="WVS111" s="250"/>
      <c r="WVT111" s="250"/>
      <c r="WVU111" s="250"/>
      <c r="WVV111" s="250"/>
      <c r="WVW111" s="250"/>
      <c r="WVX111" s="250"/>
      <c r="WVY111" s="250"/>
      <c r="WVZ111" s="250"/>
      <c r="WWA111" s="250"/>
      <c r="WWB111" s="250"/>
      <c r="WWC111" s="250"/>
      <c r="WWD111" s="250"/>
      <c r="WWE111" s="250"/>
      <c r="WWF111" s="250"/>
      <c r="WWG111" s="250"/>
      <c r="WWH111" s="250"/>
      <c r="WWI111" s="250"/>
      <c r="WWJ111" s="250"/>
      <c r="WWK111" s="250"/>
      <c r="WWL111" s="250"/>
      <c r="WWM111" s="250"/>
      <c r="WWN111" s="250"/>
      <c r="WWO111" s="250"/>
      <c r="WWP111" s="250"/>
      <c r="WWQ111" s="250"/>
      <c r="WWR111" s="250"/>
      <c r="WWS111" s="250"/>
      <c r="WWT111" s="250"/>
      <c r="WWU111" s="250"/>
      <c r="WWV111" s="250"/>
      <c r="WWW111" s="250"/>
      <c r="WWX111" s="250"/>
      <c r="WWY111" s="250"/>
      <c r="WWZ111" s="250"/>
      <c r="WXA111" s="250"/>
      <c r="WXB111" s="250"/>
      <c r="WXC111" s="250"/>
      <c r="WXD111" s="250"/>
      <c r="WXE111" s="250"/>
      <c r="WXF111" s="250"/>
      <c r="WXG111" s="250"/>
      <c r="WXH111" s="250"/>
      <c r="WXI111" s="250"/>
      <c r="WXJ111" s="250"/>
      <c r="WXK111" s="250"/>
      <c r="WXL111" s="250"/>
      <c r="WXM111" s="250"/>
      <c r="WXN111" s="250"/>
      <c r="WXO111" s="250"/>
      <c r="WXP111" s="250"/>
      <c r="WXQ111" s="250"/>
      <c r="WXR111" s="250"/>
      <c r="WXS111" s="250"/>
      <c r="WXT111" s="250"/>
      <c r="WXU111" s="250"/>
      <c r="WXV111" s="250"/>
      <c r="WXW111" s="250"/>
      <c r="WXX111" s="250"/>
      <c r="WXY111" s="250"/>
      <c r="WXZ111" s="250"/>
      <c r="WYA111" s="250"/>
      <c r="WYB111" s="250"/>
      <c r="WYC111" s="250"/>
      <c r="WYD111" s="250"/>
      <c r="WYE111" s="250"/>
      <c r="WYF111" s="250"/>
      <c r="WYG111" s="250"/>
      <c r="WYH111" s="250"/>
      <c r="WYI111" s="250"/>
      <c r="WYJ111" s="250"/>
      <c r="WYK111" s="250"/>
      <c r="WYL111" s="250"/>
      <c r="WYM111" s="250"/>
      <c r="WYN111" s="250"/>
      <c r="WYO111" s="250"/>
      <c r="WYP111" s="250"/>
      <c r="WYQ111" s="250"/>
      <c r="WYR111" s="250"/>
      <c r="WYS111" s="250"/>
      <c r="WYT111" s="250"/>
      <c r="WYU111" s="250"/>
      <c r="WYV111" s="250"/>
      <c r="WYW111" s="250"/>
      <c r="WYX111" s="250"/>
      <c r="WYY111" s="250"/>
      <c r="WYZ111" s="250"/>
      <c r="WZA111" s="250"/>
      <c r="WZB111" s="250"/>
      <c r="WZC111" s="250"/>
      <c r="WZD111" s="250"/>
      <c r="WZE111" s="250"/>
      <c r="WZF111" s="250"/>
      <c r="WZG111" s="250"/>
      <c r="WZH111" s="250"/>
      <c r="WZI111" s="250"/>
      <c r="WZJ111" s="250"/>
      <c r="WZK111" s="250"/>
      <c r="WZL111" s="250"/>
      <c r="WZM111" s="250"/>
      <c r="WZN111" s="250"/>
      <c r="WZO111" s="250"/>
      <c r="WZP111" s="250"/>
      <c r="WZQ111" s="250"/>
      <c r="WZR111" s="250"/>
      <c r="WZS111" s="250"/>
      <c r="WZT111" s="250"/>
      <c r="WZU111" s="250"/>
      <c r="WZV111" s="250"/>
      <c r="WZW111" s="250"/>
      <c r="WZX111" s="250"/>
      <c r="WZY111" s="250"/>
      <c r="WZZ111" s="250"/>
      <c r="XAA111" s="250"/>
      <c r="XAB111" s="250"/>
      <c r="XAC111" s="250"/>
      <c r="XAD111" s="250"/>
      <c r="XAE111" s="250"/>
      <c r="XAF111" s="250"/>
      <c r="XAG111" s="250"/>
      <c r="XAH111" s="250"/>
      <c r="XAI111" s="250"/>
      <c r="XAJ111" s="250"/>
      <c r="XAK111" s="250"/>
      <c r="XAL111" s="250"/>
      <c r="XAM111" s="250"/>
      <c r="XAN111" s="250"/>
      <c r="XAO111" s="250"/>
      <c r="XAP111" s="250"/>
      <c r="XAQ111" s="250"/>
      <c r="XAR111" s="250"/>
      <c r="XAS111" s="250"/>
      <c r="XAT111" s="250"/>
      <c r="XAU111" s="250"/>
      <c r="XAV111" s="250"/>
      <c r="XAW111" s="250"/>
      <c r="XAX111" s="250"/>
      <c r="XAY111" s="250"/>
      <c r="XAZ111" s="250"/>
      <c r="XBA111" s="250"/>
      <c r="XBB111" s="250"/>
      <c r="XBC111" s="250"/>
      <c r="XBD111" s="250"/>
      <c r="XBE111" s="250"/>
      <c r="XBF111" s="250"/>
      <c r="XBG111" s="250"/>
      <c r="XBH111" s="250"/>
      <c r="XBI111" s="250"/>
      <c r="XBJ111" s="250"/>
      <c r="XBK111" s="250"/>
      <c r="XBL111" s="250"/>
      <c r="XBM111" s="250"/>
      <c r="XBN111" s="250"/>
      <c r="XBO111" s="250"/>
      <c r="XBP111" s="250"/>
      <c r="XBQ111" s="250"/>
      <c r="XBR111" s="250"/>
      <c r="XBS111" s="250"/>
      <c r="XBT111" s="250"/>
      <c r="XBU111" s="250"/>
      <c r="XBV111" s="250"/>
      <c r="XBW111" s="250"/>
      <c r="XBX111" s="250"/>
      <c r="XBY111" s="250"/>
      <c r="XBZ111" s="250"/>
      <c r="XCA111" s="250"/>
      <c r="XCB111" s="250"/>
      <c r="XCC111" s="250"/>
      <c r="XCD111" s="250"/>
      <c r="XCE111" s="250"/>
      <c r="XCF111" s="250"/>
      <c r="XCG111" s="250"/>
      <c r="XCH111" s="250"/>
      <c r="XCI111" s="250"/>
      <c r="XCJ111" s="250"/>
      <c r="XCK111" s="250"/>
      <c r="XCL111" s="250"/>
      <c r="XCM111" s="250"/>
      <c r="XCN111" s="250"/>
      <c r="XCO111" s="250"/>
      <c r="XCP111" s="250"/>
      <c r="XCQ111" s="250"/>
      <c r="XCR111" s="250"/>
      <c r="XCS111" s="250"/>
      <c r="XCT111" s="250"/>
      <c r="XCU111" s="250"/>
      <c r="XCV111" s="250"/>
      <c r="XCW111" s="250"/>
      <c r="XCX111" s="250"/>
      <c r="XCY111" s="250"/>
      <c r="XCZ111" s="250"/>
      <c r="XDA111" s="250"/>
      <c r="XDB111" s="250"/>
      <c r="XDC111" s="250"/>
      <c r="XDD111" s="250"/>
      <c r="XDE111" s="250"/>
      <c r="XDF111" s="250"/>
      <c r="XDG111" s="250"/>
      <c r="XDH111" s="250"/>
      <c r="XDI111" s="250"/>
      <c r="XDJ111" s="250"/>
      <c r="XDK111" s="250"/>
      <c r="XDL111" s="250"/>
      <c r="XDM111" s="250"/>
      <c r="XDN111" s="250"/>
      <c r="XDO111" s="250"/>
      <c r="XDP111" s="250"/>
      <c r="XDQ111" s="250"/>
      <c r="XDR111" s="250"/>
      <c r="XDS111" s="250"/>
      <c r="XDT111" s="250"/>
      <c r="XDU111" s="250"/>
      <c r="XDV111" s="250"/>
      <c r="XDW111" s="250"/>
      <c r="XDX111" s="250"/>
      <c r="XDY111" s="250"/>
      <c r="XDZ111" s="250"/>
      <c r="XEA111" s="250"/>
      <c r="XEB111" s="250"/>
      <c r="XEC111" s="250"/>
      <c r="XED111" s="250"/>
      <c r="XEE111" s="250"/>
      <c r="XEF111" s="250"/>
      <c r="XEG111" s="250"/>
      <c r="XEH111" s="250"/>
      <c r="XEI111" s="250"/>
      <c r="XEJ111" s="250"/>
      <c r="XEK111" s="250"/>
      <c r="XEL111" s="250"/>
      <c r="XEM111" s="250"/>
      <c r="XEN111" s="250"/>
      <c r="XEO111" s="250"/>
      <c r="XEP111" s="250"/>
      <c r="XEQ111" s="250"/>
      <c r="XER111" s="250"/>
      <c r="XES111" s="250"/>
      <c r="XET111" s="250"/>
      <c r="XEU111" s="250"/>
      <c r="XEV111" s="250"/>
      <c r="XEW111" s="250"/>
      <c r="XEX111" s="250"/>
      <c r="XEY111" s="250"/>
      <c r="XEZ111" s="250"/>
      <c r="XFA111" s="250"/>
      <c r="XFB111" s="250"/>
      <c r="XFC111" s="250"/>
      <c r="XFD111" s="250"/>
    </row>
  </sheetData>
  <sheetProtection algorithmName="SHA-512" hashValue="r+RbOY+2tRngu+UsUXv48Ufi7n+wL9Z2gIKtJZoAtWTQAGD4GFnmKMy7yRAqEVePLR7rvn15DJY8gnoop2oQng==" saltValue="OQrndoiwJisvaKp2XuPVRw==" spinCount="100000" sheet="1" objects="1" scenarios="1"/>
  <mergeCells count="30">
    <mergeCell ref="A45:J45"/>
    <mergeCell ref="A42:J42"/>
    <mergeCell ref="A25:J25"/>
    <mergeCell ref="A1:J1"/>
    <mergeCell ref="A23:G23"/>
    <mergeCell ref="A24:H24"/>
    <mergeCell ref="A10:J10"/>
    <mergeCell ref="A88:J88"/>
    <mergeCell ref="A48:E48"/>
    <mergeCell ref="A52:E52"/>
    <mergeCell ref="A55:H55"/>
    <mergeCell ref="A62:J62"/>
    <mergeCell ref="A73:I73"/>
    <mergeCell ref="A51:J51"/>
    <mergeCell ref="A70:F70"/>
    <mergeCell ref="A66:G66"/>
    <mergeCell ref="A68:E68"/>
    <mergeCell ref="A78:J78"/>
    <mergeCell ref="A63:J63"/>
    <mergeCell ref="A111:XFD111"/>
    <mergeCell ref="A91:H91"/>
    <mergeCell ref="A93:D93"/>
    <mergeCell ref="A95:J95"/>
    <mergeCell ref="A99:XFD100"/>
    <mergeCell ref="A102:XFD102"/>
    <mergeCell ref="A105:XFD106"/>
    <mergeCell ref="A108:XFD108"/>
    <mergeCell ref="A109:XFD109"/>
    <mergeCell ref="A96:J96"/>
    <mergeCell ref="A94:J94"/>
  </mergeCells>
  <phoneticPr fontId="72" type="noConversion"/>
  <printOptions horizontalCentered="1"/>
  <pageMargins left="0.31486111879348755" right="0.31486111879348755" top="0.55097222328186035" bottom="0.35430556535720825" header="0" footer="0"/>
  <pageSetup paperSize="9" scale="6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N94"/>
  <sheetViews>
    <sheetView showGridLines="0" tabSelected="1" zoomScale="85" zoomScaleNormal="85" zoomScaleSheetLayoutView="75" workbookViewId="0">
      <selection activeCell="E82" sqref="E82:G82"/>
    </sheetView>
  </sheetViews>
  <sheetFormatPr defaultColWidth="9" defaultRowHeight="20.100000000000001" customHeight="1"/>
  <cols>
    <col min="1" max="1" width="7.875" style="25" customWidth="1"/>
    <col min="2" max="3" width="8.75" style="25" customWidth="1"/>
    <col min="4" max="4" width="7.625" style="25" customWidth="1"/>
    <col min="5" max="8" width="8.75" style="25" customWidth="1"/>
    <col min="9" max="9" width="10.125" style="25" customWidth="1"/>
    <col min="10" max="11" width="8.125" style="25" customWidth="1"/>
    <col min="12" max="14" width="4.625" style="25" hidden="1" customWidth="1"/>
    <col min="15" max="15" width="6.25" style="25" hidden="1" customWidth="1"/>
    <col min="16" max="17" width="4.625" style="25" hidden="1" customWidth="1"/>
    <col min="18" max="20" width="8.75" style="25" customWidth="1"/>
    <col min="21" max="21" width="22.25" style="25" hidden="1" customWidth="1"/>
    <col min="22" max="22" width="20.75" style="25" hidden="1" customWidth="1"/>
    <col min="23" max="23" width="14.75" style="25" hidden="1" customWidth="1"/>
    <col min="24" max="24" width="20.25" style="25" hidden="1" customWidth="1"/>
    <col min="25" max="26" width="4.625" style="25" hidden="1" customWidth="1"/>
    <col min="27" max="27" width="8.625" style="25" hidden="1" customWidth="1"/>
    <col min="28" max="28" width="5.125" style="25" hidden="1" customWidth="1"/>
    <col min="29" max="29" width="4.75" style="25" hidden="1" customWidth="1"/>
    <col min="30" max="30" width="4.25" style="25" hidden="1" customWidth="1"/>
    <col min="31" max="33" width="9" style="25" hidden="1" customWidth="1"/>
    <col min="34" max="34" width="22.75" style="25" hidden="1" customWidth="1"/>
    <col min="35" max="35" width="9" style="25" hidden="1" customWidth="1"/>
    <col min="36" max="36" width="6.875" style="25" customWidth="1"/>
    <col min="37" max="37" width="12.25" style="25" customWidth="1"/>
    <col min="38" max="38" width="10.625" style="25" customWidth="1"/>
    <col min="39" max="39" width="24.875" style="25" customWidth="1"/>
    <col min="40" max="40" width="9" style="25" hidden="1" customWidth="1"/>
    <col min="41" max="16384" width="9" style="25"/>
  </cols>
  <sheetData>
    <row r="1" spans="1:40" ht="24.75" customHeight="1">
      <c r="A1" s="423" t="s">
        <v>251</v>
      </c>
      <c r="B1" s="423"/>
      <c r="C1" s="423"/>
      <c r="D1" s="423"/>
      <c r="E1" s="423"/>
      <c r="F1" s="423"/>
      <c r="G1" s="424" t="s">
        <v>250</v>
      </c>
      <c r="H1" s="424"/>
      <c r="I1" s="425" t="s">
        <v>86</v>
      </c>
      <c r="J1" s="425"/>
      <c r="K1" s="425"/>
      <c r="L1" s="425"/>
      <c r="M1" s="425"/>
      <c r="N1" s="425"/>
      <c r="O1" s="425"/>
      <c r="P1" s="425"/>
      <c r="Q1" s="425"/>
      <c r="R1" s="425"/>
      <c r="S1" s="425"/>
      <c r="T1" s="425"/>
      <c r="AF1" s="25" t="str">
        <f>IF(OR(G1="전출",G1="교환"),"을","를")</f>
        <v>을</v>
      </c>
      <c r="AG1" s="25" t="str">
        <f>IF(G1="전출","전출",IF(G1="파견","파견","파견연장"))</f>
        <v>전출</v>
      </c>
      <c r="AH1" s="25" t="str">
        <f>IF(G1="전출","전출을 명함",IF(G1="파견","파견근무를 명함","파견연장 근무를 명함"))</f>
        <v>전출을 명함</v>
      </c>
      <c r="AK1" s="178" t="s">
        <v>105</v>
      </c>
    </row>
    <row r="2" spans="1:40" ht="7.9" customHeight="1"/>
    <row r="3" spans="1:40" s="11" customFormat="1" ht="40.15" customHeight="1">
      <c r="A3" s="230" t="s">
        <v>183</v>
      </c>
      <c r="B3" s="231" t="s">
        <v>92</v>
      </c>
      <c r="C3" s="232" t="s">
        <v>121</v>
      </c>
      <c r="D3" s="231" t="s">
        <v>180</v>
      </c>
      <c r="E3" s="231" t="s">
        <v>242</v>
      </c>
      <c r="F3" s="233" t="s">
        <v>88</v>
      </c>
      <c r="G3" s="234" t="s">
        <v>82</v>
      </c>
      <c r="H3" s="231" t="s">
        <v>214</v>
      </c>
      <c r="I3" s="235" t="s">
        <v>73</v>
      </c>
      <c r="J3" s="231" t="s">
        <v>194</v>
      </c>
      <c r="K3" s="234" t="s">
        <v>69</v>
      </c>
      <c r="L3" s="231"/>
      <c r="M3" s="231"/>
      <c r="N3" s="231"/>
      <c r="O3" s="231"/>
      <c r="P3" s="231"/>
      <c r="Q3" s="231"/>
      <c r="R3" s="234" t="s">
        <v>178</v>
      </c>
      <c r="S3" s="235" t="s">
        <v>227</v>
      </c>
      <c r="T3" s="242" t="s">
        <v>77</v>
      </c>
      <c r="U3" s="10"/>
      <c r="V3" s="10"/>
      <c r="W3" s="10"/>
      <c r="X3" s="10"/>
    </row>
    <row r="4" spans="1:40" s="19" customFormat="1" ht="25.15" customHeight="1">
      <c r="A4" s="428" t="s">
        <v>151</v>
      </c>
      <c r="B4" s="430" t="s" ph="1">
        <v>252</v>
      </c>
      <c r="C4" s="432" t="s">
        <v>248</v>
      </c>
      <c r="D4" s="12" t="s">
        <v>136</v>
      </c>
      <c r="E4" s="184">
        <v>820327</v>
      </c>
      <c r="F4" s="13" t="s">
        <v>210</v>
      </c>
      <c r="G4" s="14" t="str">
        <f>IF(A4="","",A4)</f>
        <v>서울</v>
      </c>
      <c r="H4" s="243"/>
      <c r="I4" s="15" t="str">
        <f>IF(E81="","",E81)</f>
        <v>전출2순위</v>
      </c>
      <c r="J4" s="467">
        <f>IF(V24=0,".",V24)</f>
        <v>2.11</v>
      </c>
      <c r="K4" s="434">
        <f>V50</f>
        <v>13.06</v>
      </c>
      <c r="L4" s="16"/>
      <c r="M4" s="16"/>
      <c r="N4" s="16"/>
      <c r="O4" s="16"/>
      <c r="P4" s="16"/>
      <c r="Q4" s="16"/>
      <c r="R4" s="457">
        <f>V78</f>
        <v>14</v>
      </c>
      <c r="S4" s="17" t="str">
        <f>TEXT(R53,"####")&amp;"-"&amp;TEXT(S53,"##")&amp;"-"&amp;TEXT(T53,"#")</f>
        <v>2010-3-1</v>
      </c>
      <c r="T4" s="453" t="s">
        <v>176</v>
      </c>
      <c r="U4" s="18"/>
      <c r="V4" s="18"/>
      <c r="W4" s="18"/>
      <c r="X4" s="18"/>
      <c r="AK4" s="246" t="s">
        <v>154</v>
      </c>
      <c r="AL4" s="179" t="s">
        <v>144</v>
      </c>
      <c r="AM4" s="19" t="str">
        <f>IF(LEN(AL4)&lt;&gt;2,"두자로입력하십시오","")</f>
        <v/>
      </c>
      <c r="AN4" s="19" t="str">
        <f>IF(OR(AL4="창원",AL4="김해"),"중등교육과장","교육지원과장")</f>
        <v>중등교육과장</v>
      </c>
    </row>
    <row r="5" spans="1:40" s="19" customFormat="1" ht="25.15" customHeight="1">
      <c r="A5" s="429"/>
      <c r="B5" s="431"/>
      <c r="C5" s="433"/>
      <c r="D5" s="20" t="s">
        <v>142</v>
      </c>
      <c r="E5" s="222" t="s">
        <v>72</v>
      </c>
      <c r="F5" s="21" t="s">
        <v>134</v>
      </c>
      <c r="G5" s="21" t="s">
        <v>147</v>
      </c>
      <c r="H5" s="21" t="s">
        <v>131</v>
      </c>
      <c r="I5" s="237" t="str">
        <f>IF(E82="","",E82)</f>
        <v>장애인 부양</v>
      </c>
      <c r="J5" s="468"/>
      <c r="K5" s="435"/>
      <c r="L5" s="22"/>
      <c r="M5" s="22"/>
      <c r="N5" s="22"/>
      <c r="O5" s="22"/>
      <c r="P5" s="22"/>
      <c r="Q5" s="22"/>
      <c r="R5" s="458"/>
      <c r="S5" s="23" t="str">
        <f>TEXT(R32,"####")&amp;"-"&amp;TEXT(S32,"##")&amp;"-"&amp;TEXT(T32,"#")</f>
        <v>2010-3-1</v>
      </c>
      <c r="T5" s="454"/>
      <c r="U5" s="18"/>
      <c r="V5" s="18"/>
      <c r="W5" s="18"/>
      <c r="X5" s="18"/>
      <c r="AK5" s="246" t="s">
        <v>207</v>
      </c>
      <c r="AL5" s="179" t="s">
        <v>145</v>
      </c>
    </row>
    <row r="6" spans="1:40" ht="20.100000000000001" customHeight="1">
      <c r="A6" s="450" t="s">
        <v>84</v>
      </c>
      <c r="B6" s="306" t="s">
        <v>160</v>
      </c>
      <c r="C6" s="307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436"/>
      <c r="S6" s="436"/>
      <c r="T6" s="437"/>
      <c r="U6" s="24"/>
      <c r="V6" s="24"/>
      <c r="W6" s="24"/>
      <c r="X6" s="24"/>
      <c r="AK6" s="247" t="s">
        <v>203</v>
      </c>
      <c r="AL6" s="179"/>
      <c r="AM6" s="25" t="s">
        <v>174</v>
      </c>
    </row>
    <row r="7" spans="1:40" ht="21" customHeight="1">
      <c r="A7" s="451"/>
      <c r="B7" s="403" t="s">
        <v>192</v>
      </c>
      <c r="C7" s="248" t="s">
        <v>249</v>
      </c>
      <c r="D7" s="438" t="s">
        <v>233</v>
      </c>
      <c r="E7" s="439"/>
      <c r="F7" s="439"/>
      <c r="G7" s="439"/>
      <c r="H7" s="439"/>
      <c r="I7" s="439"/>
      <c r="J7" s="439"/>
      <c r="K7" s="439"/>
      <c r="L7" s="26"/>
      <c r="M7" s="26"/>
      <c r="N7" s="26"/>
      <c r="O7" s="26"/>
      <c r="P7" s="26"/>
      <c r="Q7" s="26"/>
      <c r="R7" s="440" t="s">
        <v>226</v>
      </c>
      <c r="S7" s="441"/>
      <c r="T7" s="442"/>
      <c r="U7" s="24"/>
      <c r="V7" s="24"/>
      <c r="W7" s="24"/>
      <c r="X7" s="24"/>
    </row>
    <row r="8" spans="1:40" ht="21" customHeight="1">
      <c r="A8" s="451"/>
      <c r="B8" s="404"/>
      <c r="C8" s="240" t="s">
        <v>75</v>
      </c>
      <c r="D8" s="443" t="s">
        <v>103</v>
      </c>
      <c r="E8" s="444"/>
      <c r="F8" s="444"/>
      <c r="G8" s="444"/>
      <c r="H8" s="444"/>
      <c r="I8" s="444"/>
      <c r="J8" s="444"/>
      <c r="K8" s="444"/>
      <c r="L8" s="27"/>
      <c r="M8" s="27"/>
      <c r="N8" s="27"/>
      <c r="O8" s="27"/>
      <c r="P8" s="27"/>
      <c r="Q8" s="27"/>
      <c r="R8" s="445" t="s">
        <v>230</v>
      </c>
      <c r="S8" s="446"/>
      <c r="T8" s="447"/>
      <c r="U8" s="24"/>
      <c r="V8" s="24"/>
      <c r="W8" s="24"/>
      <c r="X8" s="24"/>
      <c r="AK8" s="247" t="s">
        <v>199</v>
      </c>
      <c r="AL8" s="245" t="s">
        <v>133</v>
      </c>
      <c r="AM8" s="25" t="s">
        <v>74</v>
      </c>
    </row>
    <row r="9" spans="1:40" ht="21" customHeight="1">
      <c r="A9" s="451"/>
      <c r="B9" s="405"/>
      <c r="C9" s="241" t="s">
        <v>76</v>
      </c>
      <c r="D9" s="448" t="s">
        <v>102</v>
      </c>
      <c r="E9" s="449"/>
      <c r="F9" s="449"/>
      <c r="G9" s="449"/>
      <c r="H9" s="449"/>
      <c r="I9" s="449"/>
      <c r="J9" s="449"/>
      <c r="K9" s="449"/>
      <c r="L9" s="28"/>
      <c r="M9" s="28"/>
      <c r="N9" s="28"/>
      <c r="O9" s="28"/>
      <c r="P9" s="28"/>
      <c r="Q9" s="28"/>
      <c r="R9" s="426"/>
      <c r="S9" s="426"/>
      <c r="T9" s="427"/>
      <c r="U9" s="24"/>
      <c r="V9" s="24"/>
      <c r="W9" s="24"/>
      <c r="X9" s="24"/>
    </row>
    <row r="10" spans="1:40" ht="21" customHeight="1">
      <c r="A10" s="451"/>
      <c r="B10" s="29" t="s">
        <v>119</v>
      </c>
      <c r="C10" s="455" t="s">
        <v>90</v>
      </c>
      <c r="D10" s="455"/>
      <c r="E10" s="455"/>
      <c r="F10" s="455"/>
      <c r="G10" s="455"/>
      <c r="H10" s="455"/>
      <c r="I10" s="455"/>
      <c r="J10" s="455"/>
      <c r="K10" s="455"/>
      <c r="L10" s="30"/>
      <c r="M10" s="30"/>
      <c r="N10" s="30"/>
      <c r="O10" s="31">
        <f>R11</f>
        <v>2015</v>
      </c>
      <c r="P10" s="31">
        <f>S11</f>
        <v>4</v>
      </c>
      <c r="Q10" s="31">
        <f>T11</f>
        <v>11</v>
      </c>
      <c r="R10" s="115">
        <v>2024</v>
      </c>
      <c r="S10" s="115">
        <v>2</v>
      </c>
      <c r="T10" s="116">
        <v>29</v>
      </c>
      <c r="U10" s="32">
        <f>R10</f>
        <v>2024</v>
      </c>
      <c r="V10" s="32">
        <f>S10</f>
        <v>2</v>
      </c>
      <c r="W10" s="33">
        <f>IF(V10=2,IF((ISERROR(SEARCH(U10,"19681972197619801984198819921996200020042008",1)))=TRUE,IF(T10&lt;28,T10,30),IF(T10&lt;29,T10,30)),IF(T10&gt;30,30,T10))</f>
        <v>30</v>
      </c>
      <c r="X10" s="34">
        <f>IF(OR(O10&gt;0,P10&gt;0),IF(Q10&gt;T10,IF(P10&gt;=V10,U10-O10-1,U10-O10),IF(P10&gt;V10,U10-O10-1,U10-O10))," ")</f>
        <v>8</v>
      </c>
      <c r="Y10" s="35">
        <f>IF(OR(O10&gt;0,P10&gt;0),IF(Q10&lt;=W10,IF(P10&lt;=V10,V10-P10,V10+12-P10),IF(P10&lt;V10,V10-P10-1,V10+12-P10-1))," ")</f>
        <v>10</v>
      </c>
      <c r="Z10" s="36">
        <f>IF(O10="","",IF(Q10=31,IF(Q10&lt;=W10,W10-Q10+2,W10+30-Q10+2),IF(Q10&lt;=W10,W10-Q10+1,W10+30-Q10+1)))</f>
        <v>20</v>
      </c>
      <c r="AA10" s="37"/>
      <c r="AB10" s="37"/>
      <c r="AC10" s="37"/>
    </row>
    <row r="11" spans="1:40" ht="21" customHeight="1">
      <c r="A11" s="451"/>
      <c r="B11" s="38" t="s">
        <v>114</v>
      </c>
      <c r="C11" s="456" t="s">
        <v>107</v>
      </c>
      <c r="D11" s="293"/>
      <c r="E11" s="293"/>
      <c r="F11" s="293"/>
      <c r="G11" s="293"/>
      <c r="H11" s="293"/>
      <c r="I11" s="293"/>
      <c r="J11" s="293"/>
      <c r="K11" s="293"/>
      <c r="L11" s="39"/>
      <c r="M11" s="39"/>
      <c r="N11" s="39"/>
      <c r="O11" s="39"/>
      <c r="P11" s="39"/>
      <c r="Q11" s="39"/>
      <c r="R11" s="40">
        <v>2015</v>
      </c>
      <c r="S11" s="40">
        <v>4</v>
      </c>
      <c r="T11" s="41">
        <v>11</v>
      </c>
      <c r="U11" s="24"/>
      <c r="V11" s="24"/>
      <c r="W11" s="24"/>
      <c r="X11" s="24"/>
    </row>
    <row r="12" spans="1:40" ht="21" customHeight="1">
      <c r="A12" s="451"/>
      <c r="B12" s="38" t="s">
        <v>127</v>
      </c>
      <c r="C12" s="456" t="s">
        <v>62</v>
      </c>
      <c r="D12" s="293"/>
      <c r="E12" s="293"/>
      <c r="F12" s="293"/>
      <c r="G12" s="293"/>
      <c r="H12" s="293"/>
      <c r="I12" s="293"/>
      <c r="J12" s="293"/>
      <c r="K12" s="293"/>
      <c r="L12" s="42"/>
      <c r="M12" s="42"/>
      <c r="N12" s="42"/>
      <c r="O12" s="42"/>
      <c r="P12" s="42"/>
      <c r="Q12" s="42"/>
      <c r="R12" s="459" t="s">
        <v>55</v>
      </c>
      <c r="S12" s="460"/>
      <c r="T12" s="461"/>
      <c r="U12" s="24"/>
      <c r="V12" s="24"/>
      <c r="W12" s="24"/>
      <c r="X12" s="24"/>
    </row>
    <row r="13" spans="1:40" ht="21" customHeight="1">
      <c r="A13" s="451"/>
      <c r="B13" s="43" t="s">
        <v>126</v>
      </c>
      <c r="C13" s="366" t="s">
        <v>155</v>
      </c>
      <c r="D13" s="366"/>
      <c r="E13" s="366"/>
      <c r="F13" s="366"/>
      <c r="G13" s="366"/>
      <c r="H13" s="366"/>
      <c r="I13" s="366"/>
      <c r="J13" s="366"/>
      <c r="K13" s="366"/>
      <c r="L13" s="44"/>
      <c r="M13" s="44"/>
      <c r="N13" s="44"/>
      <c r="O13" s="44"/>
      <c r="P13" s="44"/>
      <c r="Q13" s="44"/>
      <c r="R13" s="45">
        <f>IF(R11="",0,IF(O10&gt;0,IF(Y10&gt;=11,IF(Z10&gt;=30,X10+1,X10),X10)," "))</f>
        <v>8</v>
      </c>
      <c r="S13" s="46">
        <f>IF(S11="",0,IF(AND(O10="",R10=""),"",IF(Z10&gt;=30,IF(Y10&gt;=11,0,Y10+1),Y10)))</f>
        <v>10</v>
      </c>
      <c r="T13" s="47">
        <f>IF(T11="",0,IF(AND(O10="",R10=""),"",IF(Z10&gt;=30,Z10-30,Z10)))</f>
        <v>20</v>
      </c>
      <c r="U13" s="48"/>
      <c r="V13" s="24"/>
      <c r="W13" s="24"/>
      <c r="X13" s="24"/>
    </row>
    <row r="14" spans="1:40" ht="20.100000000000001" customHeight="1">
      <c r="A14" s="451"/>
      <c r="B14" s="306" t="s">
        <v>37</v>
      </c>
      <c r="C14" s="307"/>
      <c r="D14" s="307"/>
      <c r="E14" s="307"/>
      <c r="F14" s="307"/>
      <c r="G14" s="307"/>
      <c r="H14" s="307"/>
      <c r="I14" s="307"/>
      <c r="J14" s="307"/>
      <c r="K14" s="307"/>
      <c r="L14" s="307"/>
      <c r="M14" s="307"/>
      <c r="N14" s="307"/>
      <c r="O14" s="307"/>
      <c r="P14" s="307"/>
      <c r="Q14" s="307"/>
      <c r="R14" s="307"/>
      <c r="S14" s="307"/>
      <c r="T14" s="308"/>
      <c r="U14" s="24"/>
      <c r="V14" s="24"/>
      <c r="W14" s="24"/>
      <c r="X14" s="24"/>
      <c r="AK14" s="236"/>
    </row>
    <row r="15" spans="1:40" ht="20.100000000000001" customHeight="1">
      <c r="A15" s="451"/>
      <c r="B15" s="462"/>
      <c r="C15" s="386" t="s">
        <v>91</v>
      </c>
      <c r="D15" s="387"/>
      <c r="E15" s="388"/>
      <c r="F15" s="464" t="s">
        <v>123</v>
      </c>
      <c r="G15" s="465"/>
      <c r="H15" s="466"/>
      <c r="I15" s="464" t="s">
        <v>115</v>
      </c>
      <c r="J15" s="465"/>
      <c r="K15" s="466"/>
      <c r="L15" s="49"/>
      <c r="M15" s="49"/>
      <c r="N15" s="49"/>
      <c r="O15" s="49"/>
      <c r="P15" s="49"/>
      <c r="Q15" s="49"/>
      <c r="R15" s="389" t="s">
        <v>113</v>
      </c>
      <c r="S15" s="389"/>
      <c r="T15" s="390"/>
      <c r="U15" s="24"/>
      <c r="V15" s="24"/>
      <c r="W15" s="24"/>
      <c r="X15" s="24"/>
      <c r="AK15" s="236"/>
    </row>
    <row r="16" spans="1:40" ht="20.100000000000001" customHeight="1">
      <c r="A16" s="451"/>
      <c r="B16" s="463"/>
      <c r="C16" s="290"/>
      <c r="D16" s="291"/>
      <c r="E16" s="292"/>
      <c r="F16" s="50" t="s">
        <v>122</v>
      </c>
      <c r="G16" s="51" t="s">
        <v>116</v>
      </c>
      <c r="H16" s="52" t="s">
        <v>112</v>
      </c>
      <c r="I16" s="50" t="s">
        <v>122</v>
      </c>
      <c r="J16" s="51" t="s">
        <v>116</v>
      </c>
      <c r="K16" s="52" t="s">
        <v>112</v>
      </c>
      <c r="L16" s="49"/>
      <c r="M16" s="49"/>
      <c r="N16" s="49"/>
      <c r="O16" s="49"/>
      <c r="P16" s="49"/>
      <c r="Q16" s="49"/>
      <c r="R16" s="44" t="s">
        <v>122</v>
      </c>
      <c r="S16" s="44" t="s">
        <v>116</v>
      </c>
      <c r="T16" s="53" t="s">
        <v>112</v>
      </c>
      <c r="U16" s="24"/>
      <c r="V16" s="24"/>
      <c r="W16" s="24"/>
      <c r="X16" s="24"/>
    </row>
    <row r="17" spans="1:30" ht="21" customHeight="1">
      <c r="A17" s="451"/>
      <c r="B17" s="38" t="s">
        <v>124</v>
      </c>
      <c r="C17" s="420"/>
      <c r="D17" s="359"/>
      <c r="E17" s="359"/>
      <c r="F17" s="54">
        <v>2017</v>
      </c>
      <c r="G17" s="54">
        <v>3</v>
      </c>
      <c r="H17" s="54">
        <v>14</v>
      </c>
      <c r="I17" s="54">
        <v>2023</v>
      </c>
      <c r="J17" s="54">
        <v>2</v>
      </c>
      <c r="K17" s="54">
        <v>28</v>
      </c>
      <c r="L17" s="32">
        <f t="shared" ref="L17:M19" si="0">I17</f>
        <v>2023</v>
      </c>
      <c r="M17" s="32">
        <f t="shared" si="0"/>
        <v>2</v>
      </c>
      <c r="N17" s="32">
        <f>IF(M17=2,IF((ISERROR(SEARCH(L17,"19681972197619801984198819921996200020042008",1)))=TRUE,IF(K17&lt;28,K17,30),IF(K17&lt;29,K17,30)),IF(K17&gt;30,30,K17))</f>
        <v>30</v>
      </c>
      <c r="O17" s="32">
        <f>IF(OR(F17&gt;0,G17&gt;0),IF(H17&gt;K17,IF(G17&gt;=M17,L17-F17-1,L17-F17),IF(G17&gt;M17,L17-F17-1,L17-F17))," ")</f>
        <v>5</v>
      </c>
      <c r="P17" s="32">
        <f>IF(OR(F17&gt;0,G17&gt;0),IF(H17&lt;=N17,IF(G17&lt;=M17,M17-G17,M17+12-G17),IF(G17&lt;M17,M17-G17-1,M17+12-G17-1))," ")</f>
        <v>11</v>
      </c>
      <c r="Q17" s="32">
        <f>IF(F17="","",IF(H17=31,IF(H17&lt;=N17,N17-H17+2,N17+30-H17+2),IF(H17&lt;=N17,N17-H17+1,N17+30-H17+1)))</f>
        <v>17</v>
      </c>
      <c r="R17" s="55">
        <f>IF(F17&gt;0,IF(P17&gt;=11,IF(Q17&gt;=30,O17+1,O17),O17)," ")</f>
        <v>5</v>
      </c>
      <c r="S17" s="55">
        <f>IF(AND(F17="",I17=""),"",IF(Q17&gt;=30,IF(P17&gt;=11,0,P17+1),P17))</f>
        <v>11</v>
      </c>
      <c r="T17" s="56">
        <f>IF(AND(F17="",I17=""),"",IF(Q17&gt;=30,Q17-30,Q17))</f>
        <v>17</v>
      </c>
      <c r="U17" s="24"/>
      <c r="AB17" s="57"/>
      <c r="AC17" s="57"/>
      <c r="AD17" s="57"/>
    </row>
    <row r="18" spans="1:30" ht="21" customHeight="1">
      <c r="A18" s="451"/>
      <c r="B18" s="38" t="s">
        <v>118</v>
      </c>
      <c r="C18" s="420"/>
      <c r="D18" s="359"/>
      <c r="E18" s="359"/>
      <c r="F18" s="54"/>
      <c r="G18" s="54"/>
      <c r="H18" s="54"/>
      <c r="I18" s="54"/>
      <c r="J18" s="54"/>
      <c r="K18" s="54"/>
      <c r="L18" s="32">
        <f t="shared" si="0"/>
        <v>0</v>
      </c>
      <c r="M18" s="32">
        <f t="shared" si="0"/>
        <v>0</v>
      </c>
      <c r="N18" s="32">
        <f>IF(M18=2,IF((ISERROR(SEARCH(L18,"19681972197619801984198819921996200020042008",1)))=TRUE,IF(K18&lt;28,K18,30),IF(K18&lt;29,K18,30)),IF(K18&gt;30,30,K18))</f>
        <v>0</v>
      </c>
      <c r="O18" s="32" t="str">
        <f>IF(OR(F18&gt;0,G18&gt;0),IF(H18&gt;K18,IF(G18&gt;=M18,L18-F18-1,L18-F18),IF(G18&gt;M18,L18-F18-1,L18-F18))," ")</f>
        <v xml:space="preserve"> </v>
      </c>
      <c r="P18" s="32" t="str">
        <f>IF(OR(F18&gt;0,G18&gt;0),IF(H18&lt;=N18,IF(G18&lt;=M18,M18-G18,M18+12-G18),IF(G18&lt;M18,M18-G18-1,M18+12-G18-1))," ")</f>
        <v xml:space="preserve"> </v>
      </c>
      <c r="Q18" s="32" t="str">
        <f>IF(F18="","",IF(H18=31,IF(H18&lt;=N18,N18-H18+2,N18+30-H18+2),IF(H18&lt;=N18,N18-H18+1,N18+30-H18+1)))</f>
        <v/>
      </c>
      <c r="R18" s="55" t="str">
        <f>IF(F18&gt;0,IF(P18&gt;=11,IF(Q18&gt;=30,O18+1,O18),O18)," ")</f>
        <v xml:space="preserve"> </v>
      </c>
      <c r="S18" s="55" t="str">
        <f>IF(AND(F18="",I18=""),"",IF(Q18&gt;=30,IF(P18&gt;=11,0,P18+1),P18))</f>
        <v/>
      </c>
      <c r="T18" s="56" t="str">
        <f>IF(AND(F18="",I18=""),"",IF(Q18&gt;=30,Q18-30,Q18))</f>
        <v/>
      </c>
      <c r="U18" s="24"/>
      <c r="V18" s="24"/>
      <c r="W18" s="24"/>
      <c r="X18" s="24"/>
    </row>
    <row r="19" spans="1:30" ht="21" customHeight="1">
      <c r="A19" s="451"/>
      <c r="B19" s="38" t="s">
        <v>120</v>
      </c>
      <c r="C19" s="359"/>
      <c r="D19" s="359"/>
      <c r="E19" s="359"/>
      <c r="F19" s="54"/>
      <c r="G19" s="54"/>
      <c r="H19" s="54"/>
      <c r="I19" s="54"/>
      <c r="J19" s="54"/>
      <c r="K19" s="54"/>
      <c r="L19" s="32">
        <f t="shared" si="0"/>
        <v>0</v>
      </c>
      <c r="M19" s="32">
        <f t="shared" si="0"/>
        <v>0</v>
      </c>
      <c r="N19" s="32">
        <f>IF(M19=2,IF((ISERROR(SEARCH(L19,"19681972197619801984198819921996200020042008",1)))=TRUE,IF(K19&lt;28,K19,30),IF(K19&lt;29,K19,30)),IF(K19&gt;30,30,K19))</f>
        <v>0</v>
      </c>
      <c r="O19" s="32" t="str">
        <f>IF(OR(F19&gt;0,G19&gt;0),IF(H19&gt;K19,IF(G19&gt;=M19,L19-F19-1,L19-F19),IF(G19&gt;M19,L19-F19-1,L19-F19))," ")</f>
        <v xml:space="preserve"> </v>
      </c>
      <c r="P19" s="32" t="str">
        <f>IF(OR(F19&gt;0,G19&gt;0),IF(H19&lt;=N19,IF(G19&lt;=M19,M19-G19,M19+12-G19),IF(G19&lt;M19,M19-G19-1,M19+12-G19-1))," ")</f>
        <v xml:space="preserve"> </v>
      </c>
      <c r="Q19" s="32" t="str">
        <f>IF(F19="","",IF(H19=31,IF(H19&lt;=N19,N19-H19+2,N19+30-H19+2),IF(H19&lt;=N19,N19-H19+1,N19+30-H19+1)))</f>
        <v/>
      </c>
      <c r="R19" s="58" t="str">
        <f>IF(F19&gt;0,IF(P19&gt;=11,IF(Q19&gt;=30,O19+1,O19),O19)," ")</f>
        <v xml:space="preserve"> </v>
      </c>
      <c r="S19" s="58" t="str">
        <f>IF(AND(F19="",I19=""),"",IF(Q19&gt;=30,IF(P19&gt;=11,0,P19+1),P19))</f>
        <v/>
      </c>
      <c r="T19" s="59" t="str">
        <f>IF(AND(F19="",I19=""),"",IF(Q19&gt;=30,Q19-30,Q19))</f>
        <v/>
      </c>
      <c r="U19" s="24"/>
      <c r="V19" s="24"/>
      <c r="W19" s="24"/>
      <c r="X19" s="24"/>
    </row>
    <row r="20" spans="1:30" ht="21" customHeight="1">
      <c r="A20" s="451"/>
      <c r="B20" s="43" t="s">
        <v>125</v>
      </c>
      <c r="C20" s="420"/>
      <c r="D20" s="359"/>
      <c r="E20" s="359"/>
      <c r="F20" s="54"/>
      <c r="G20" s="54"/>
      <c r="H20" s="54"/>
      <c r="I20" s="54"/>
      <c r="J20" s="54"/>
      <c r="K20" s="54"/>
      <c r="L20" s="32">
        <f t="shared" ref="L20:L21" si="1">I20</f>
        <v>0</v>
      </c>
      <c r="M20" s="32">
        <f t="shared" ref="M20:M21" si="2">J20</f>
        <v>0</v>
      </c>
      <c r="N20" s="32">
        <f>IF(M20=2,IF((ISERROR(SEARCH(L20,"19681972197619801984198819921996200020042008",1)))=TRUE,IF(K20&lt;28,K20,30),IF(K20&lt;29,K20,30)),IF(K20&gt;30,30,K20))</f>
        <v>0</v>
      </c>
      <c r="O20" s="32" t="str">
        <f>IF(OR(F20&gt;0,G20&gt;0),IF(H20&gt;K20,IF(G20&gt;=M20,L20-F20-1,L20-F20),IF(G20&gt;M20,L20-F20-1,L20-F20))," ")</f>
        <v xml:space="preserve"> </v>
      </c>
      <c r="P20" s="32" t="str">
        <f>IF(OR(F20&gt;0,G20&gt;0),IF(H20&lt;=N20,IF(G20&lt;=M20,M20-G20,M20+12-G20),IF(G20&lt;M20,M20-G20-1,M20+12-G20-1))," ")</f>
        <v xml:space="preserve"> </v>
      </c>
      <c r="Q20" s="32" t="str">
        <f>IF(F20="","",IF(H20=31,IF(H20&lt;=N20,N20-H20+2,N20+30-H20+2),IF(H20&lt;=N20,N20-H20+1,N20+30-H20+1)))</f>
        <v/>
      </c>
      <c r="R20" s="55" t="str">
        <f>IF(F20&gt;0,IF(P20&gt;=11,IF(Q20&gt;=30,O20+1,O20),O20)," ")</f>
        <v xml:space="preserve"> </v>
      </c>
      <c r="S20" s="55" t="str">
        <f>IF(AND(F20="",I20=""),"",IF(Q20&gt;=30,IF(P20&gt;=11,0,P20+1),P20))</f>
        <v/>
      </c>
      <c r="T20" s="56" t="str">
        <f>IF(AND(F20="",I20=""),"",IF(Q20&gt;=30,Q20-30,Q20))</f>
        <v/>
      </c>
      <c r="U20" s="24"/>
      <c r="V20" s="24"/>
      <c r="W20" s="24"/>
      <c r="X20" s="24"/>
    </row>
    <row r="21" spans="1:30" ht="21" customHeight="1">
      <c r="A21" s="451"/>
      <c r="B21" s="189" t="s">
        <v>153</v>
      </c>
      <c r="C21" s="359"/>
      <c r="D21" s="359"/>
      <c r="E21" s="359"/>
      <c r="F21" s="54"/>
      <c r="G21" s="54"/>
      <c r="H21" s="54"/>
      <c r="I21" s="54"/>
      <c r="J21" s="54"/>
      <c r="K21" s="54"/>
      <c r="L21" s="32">
        <f t="shared" si="1"/>
        <v>0</v>
      </c>
      <c r="M21" s="32">
        <f t="shared" si="2"/>
        <v>0</v>
      </c>
      <c r="N21" s="32">
        <f>IF(M21=2,IF((ISERROR(SEARCH(L21,"19681972197619801984198819921996200020042008",1)))=TRUE,IF(K21&lt;28,K21,30),IF(K21&lt;29,K21,30)),IF(K21&gt;30,30,K21))</f>
        <v>0</v>
      </c>
      <c r="O21" s="32" t="str">
        <f>IF(OR(F21&gt;0,G21&gt;0),IF(H21&gt;K21,IF(G21&gt;=M21,L21-F21-1,L21-F21),IF(G21&gt;M21,L21-F21-1,L21-F21))," ")</f>
        <v xml:space="preserve"> </v>
      </c>
      <c r="P21" s="32" t="str">
        <f>IF(OR(F21&gt;0,G21&gt;0),IF(H21&lt;=N21,IF(G21&lt;=M21,M21-G21,M21+12-G21),IF(G21&lt;M21,M21-G21-1,M21+12-G21-1))," ")</f>
        <v xml:space="preserve"> </v>
      </c>
      <c r="Q21" s="32" t="str">
        <f>IF(F21="","",IF(H21=31,IF(H21&lt;=N21,N21-H21+2,N21+30-H21+2),IF(H21&lt;=N21,N21-H21+1,N21+30-H21+1)))</f>
        <v/>
      </c>
      <c r="R21" s="58" t="str">
        <f>IF(F21&gt;0,IF(P21&gt;=11,IF(Q21&gt;=30,O21+1,O21),O21)," ")</f>
        <v xml:space="preserve"> </v>
      </c>
      <c r="S21" s="58" t="str">
        <f>IF(AND(F21="",I21=""),"",IF(Q21&gt;=30,IF(P21&gt;=11,0,P21+1),P21))</f>
        <v/>
      </c>
      <c r="T21" s="59" t="str">
        <f>IF(AND(F21="",I21=""),"",IF(Q21&gt;=30,Q21-30,Q21))</f>
        <v/>
      </c>
      <c r="U21" s="24"/>
      <c r="V21" s="24"/>
      <c r="W21" s="24"/>
      <c r="X21" s="24"/>
    </row>
    <row r="22" spans="1:30" ht="21" customHeight="1">
      <c r="A22" s="451"/>
      <c r="B22" s="38" t="s">
        <v>130</v>
      </c>
      <c r="C22" s="366" t="s">
        <v>166</v>
      </c>
      <c r="D22" s="366"/>
      <c r="E22" s="366"/>
      <c r="F22" s="366"/>
      <c r="G22" s="366"/>
      <c r="H22" s="366"/>
      <c r="I22" s="366"/>
      <c r="J22" s="366"/>
      <c r="K22" s="366"/>
      <c r="L22" s="44"/>
      <c r="M22" s="44"/>
      <c r="N22" s="44"/>
      <c r="O22" s="44"/>
      <c r="P22" s="44"/>
      <c r="Q22" s="60"/>
      <c r="R22" s="61">
        <f>SUM(R17:R21)+INT((SUM(S17:S21)+INT(SUM(T17:T21)/30))/12)</f>
        <v>5</v>
      </c>
      <c r="S22" s="61">
        <f>MOD(SUM(S17:S21)+INT(SUM(T17:T21)/30),12)</f>
        <v>11</v>
      </c>
      <c r="T22" s="62">
        <f>MOD(SUM(T17:T21),30)</f>
        <v>17</v>
      </c>
      <c r="U22" s="24" t="s">
        <v>179</v>
      </c>
      <c r="V22" s="24"/>
      <c r="W22" s="24"/>
      <c r="X22" s="24"/>
    </row>
    <row r="23" spans="1:30" ht="19.5" customHeight="1">
      <c r="A23" s="451"/>
      <c r="B23" s="306" t="s">
        <v>173</v>
      </c>
      <c r="C23" s="307"/>
      <c r="D23" s="307"/>
      <c r="E23" s="307"/>
      <c r="F23" s="307"/>
      <c r="G23" s="307"/>
      <c r="H23" s="307"/>
      <c r="I23" s="307"/>
      <c r="J23" s="307"/>
      <c r="K23" s="307"/>
      <c r="L23" s="307"/>
      <c r="M23" s="307"/>
      <c r="N23" s="307"/>
      <c r="O23" s="307"/>
      <c r="P23" s="307"/>
      <c r="Q23" s="307"/>
      <c r="R23" s="307"/>
      <c r="S23" s="307"/>
      <c r="T23" s="308"/>
      <c r="U23" s="24"/>
      <c r="V23" s="24">
        <f>IF(S13-S22-W23&gt;=0,0,1)</f>
        <v>1</v>
      </c>
      <c r="W23" s="24">
        <f>IF(T13-T22&gt;=0,0,1)</f>
        <v>0</v>
      </c>
      <c r="X23" s="24"/>
    </row>
    <row r="24" spans="1:30" ht="21" customHeight="1">
      <c r="A24" s="451"/>
      <c r="B24" s="189" t="s">
        <v>138</v>
      </c>
      <c r="C24" s="316" t="s">
        <v>244</v>
      </c>
      <c r="D24" s="316"/>
      <c r="E24" s="316"/>
      <c r="F24" s="316"/>
      <c r="G24" s="316"/>
      <c r="H24" s="316"/>
      <c r="I24" s="316"/>
      <c r="J24" s="316"/>
      <c r="K24" s="386"/>
      <c r="L24" s="63"/>
      <c r="M24" s="63"/>
      <c r="N24" s="63"/>
      <c r="O24" s="63"/>
      <c r="P24" s="63"/>
      <c r="Q24" s="63"/>
      <c r="R24" s="64">
        <f>R13-R22-V23</f>
        <v>2</v>
      </c>
      <c r="S24" s="65">
        <f>IF(S13-S22-W23&gt;=0,S13-S22-W23,S13-S22-W23+12)</f>
        <v>11</v>
      </c>
      <c r="T24" s="65">
        <f>IF(T13-T22&gt;=0,T13-T22,T13-T22+30)</f>
        <v>3</v>
      </c>
      <c r="U24" s="24"/>
      <c r="V24" s="66">
        <f>R24+IF(S24*0.01+IF(T24&gt;=15,1,0)*0.01&gt;=0.12,1,S24*0.01+IF(T24&gt;=15,1,0)*0.01)</f>
        <v>2.11</v>
      </c>
      <c r="W24" s="24"/>
      <c r="X24" s="24"/>
    </row>
    <row r="25" spans="1:30" ht="21" customHeight="1">
      <c r="A25" s="451"/>
      <c r="B25" s="400" t="s">
        <v>164</v>
      </c>
      <c r="C25" s="401"/>
      <c r="D25" s="401"/>
      <c r="E25" s="401"/>
      <c r="F25" s="401"/>
      <c r="G25" s="401"/>
      <c r="H25" s="401"/>
      <c r="I25" s="401"/>
      <c r="J25" s="401"/>
      <c r="K25" s="401"/>
      <c r="L25" s="401"/>
      <c r="M25" s="401"/>
      <c r="N25" s="401"/>
      <c r="O25" s="401"/>
      <c r="P25" s="401"/>
      <c r="Q25" s="401"/>
      <c r="R25" s="401"/>
      <c r="S25" s="401"/>
      <c r="T25" s="402"/>
      <c r="U25" s="24"/>
      <c r="V25" s="24"/>
      <c r="W25" s="24"/>
      <c r="X25" s="24"/>
    </row>
    <row r="26" spans="1:30" ht="21" customHeight="1">
      <c r="A26" s="451"/>
      <c r="B26" s="403" t="s">
        <v>234</v>
      </c>
      <c r="C26" s="67" t="s">
        <v>219</v>
      </c>
      <c r="D26" s="406" t="s">
        <v>87</v>
      </c>
      <c r="E26" s="407"/>
      <c r="F26" s="407"/>
      <c r="G26" s="408"/>
      <c r="H26" s="403" t="s">
        <v>234</v>
      </c>
      <c r="I26" s="68" t="s">
        <v>181</v>
      </c>
      <c r="J26" s="409" t="s">
        <v>239</v>
      </c>
      <c r="K26" s="410"/>
      <c r="L26" s="410"/>
      <c r="M26" s="410"/>
      <c r="N26" s="410"/>
      <c r="O26" s="410"/>
      <c r="P26" s="410"/>
      <c r="Q26" s="410"/>
      <c r="R26" s="410"/>
      <c r="S26" s="410"/>
      <c r="T26" s="411"/>
      <c r="U26" s="24"/>
      <c r="V26" s="24"/>
      <c r="W26" s="24"/>
      <c r="X26" s="24"/>
    </row>
    <row r="27" spans="1:30" ht="21" customHeight="1">
      <c r="A27" s="451"/>
      <c r="B27" s="404"/>
      <c r="C27" s="69" t="s">
        <v>221</v>
      </c>
      <c r="D27" s="412" t="s">
        <v>85</v>
      </c>
      <c r="E27" s="413"/>
      <c r="F27" s="413"/>
      <c r="G27" s="414"/>
      <c r="H27" s="404"/>
      <c r="I27" s="69" t="s">
        <v>222</v>
      </c>
      <c r="J27" s="412" t="s">
        <v>57</v>
      </c>
      <c r="K27" s="418"/>
      <c r="L27" s="418"/>
      <c r="M27" s="418"/>
      <c r="N27" s="418"/>
      <c r="O27" s="418"/>
      <c r="P27" s="418"/>
      <c r="Q27" s="418"/>
      <c r="R27" s="418"/>
      <c r="S27" s="418"/>
      <c r="T27" s="419"/>
      <c r="U27" s="24"/>
      <c r="V27" s="24"/>
      <c r="W27" s="24"/>
      <c r="X27" s="24"/>
    </row>
    <row r="28" spans="1:30" ht="21" customHeight="1">
      <c r="A28" s="451"/>
      <c r="B28" s="404"/>
      <c r="C28" s="69" t="s">
        <v>218</v>
      </c>
      <c r="D28" s="412" t="s">
        <v>243</v>
      </c>
      <c r="E28" s="413"/>
      <c r="F28" s="413"/>
      <c r="G28" s="414"/>
      <c r="H28" s="404"/>
      <c r="I28" s="69" t="s">
        <v>218</v>
      </c>
      <c r="J28" s="412" t="s">
        <v>236</v>
      </c>
      <c r="K28" s="418"/>
      <c r="L28" s="418"/>
      <c r="M28" s="418"/>
      <c r="N28" s="418"/>
      <c r="O28" s="418"/>
      <c r="P28" s="418"/>
      <c r="Q28" s="418"/>
      <c r="R28" s="418"/>
      <c r="S28" s="418"/>
      <c r="T28" s="419"/>
      <c r="U28" s="24"/>
      <c r="V28" s="24"/>
      <c r="W28" s="24"/>
      <c r="X28" s="24"/>
    </row>
    <row r="29" spans="1:30" ht="21" customHeight="1">
      <c r="A29" s="452"/>
      <c r="B29" s="405"/>
      <c r="C29" s="70" t="s">
        <v>220</v>
      </c>
      <c r="D29" s="415" t="s">
        <v>245</v>
      </c>
      <c r="E29" s="421"/>
      <c r="F29" s="421"/>
      <c r="G29" s="422"/>
      <c r="H29" s="405"/>
      <c r="I29" s="70" t="s">
        <v>221</v>
      </c>
      <c r="J29" s="415" t="s">
        <v>232</v>
      </c>
      <c r="K29" s="416"/>
      <c r="L29" s="416"/>
      <c r="M29" s="416"/>
      <c r="N29" s="416"/>
      <c r="O29" s="416"/>
      <c r="P29" s="416"/>
      <c r="Q29" s="416"/>
      <c r="R29" s="416"/>
      <c r="S29" s="416"/>
      <c r="T29" s="417"/>
      <c r="U29" s="24"/>
      <c r="V29" s="24"/>
      <c r="W29" s="24"/>
      <c r="X29" s="24"/>
    </row>
    <row r="30" spans="1:30" ht="18.75" customHeight="1">
      <c r="A30" s="295" t="s">
        <v>228</v>
      </c>
      <c r="B30" s="306" t="s">
        <v>231</v>
      </c>
      <c r="C30" s="307"/>
      <c r="D30" s="307"/>
      <c r="E30" s="307"/>
      <c r="F30" s="307"/>
      <c r="G30" s="307"/>
      <c r="H30" s="307"/>
      <c r="I30" s="307"/>
      <c r="J30" s="307"/>
      <c r="K30" s="307"/>
      <c r="L30" s="307"/>
      <c r="M30" s="307"/>
      <c r="N30" s="307"/>
      <c r="O30" s="307"/>
      <c r="P30" s="307"/>
      <c r="Q30" s="307"/>
      <c r="R30" s="307"/>
      <c r="S30" s="307"/>
      <c r="T30" s="308"/>
      <c r="U30" s="24"/>
      <c r="V30" s="24"/>
      <c r="W30" s="24"/>
      <c r="X30" s="24"/>
    </row>
    <row r="31" spans="1:30" ht="21" customHeight="1">
      <c r="A31" s="350"/>
      <c r="B31" s="71" t="s">
        <v>119</v>
      </c>
      <c r="C31" s="351" t="s">
        <v>61</v>
      </c>
      <c r="D31" s="352"/>
      <c r="E31" s="352"/>
      <c r="F31" s="352"/>
      <c r="G31" s="352"/>
      <c r="H31" s="352"/>
      <c r="I31" s="352"/>
      <c r="J31" s="352"/>
      <c r="K31" s="352"/>
      <c r="L31" s="72"/>
      <c r="M31" s="72"/>
      <c r="N31" s="72"/>
      <c r="O31" s="31">
        <f>R32</f>
        <v>2010</v>
      </c>
      <c r="P31" s="31">
        <f>S32</f>
        <v>3</v>
      </c>
      <c r="Q31" s="31">
        <f>T32</f>
        <v>1</v>
      </c>
      <c r="R31" s="115">
        <v>2024</v>
      </c>
      <c r="S31" s="115">
        <v>2</v>
      </c>
      <c r="T31" s="116">
        <v>29</v>
      </c>
      <c r="U31" s="32">
        <f>R31</f>
        <v>2024</v>
      </c>
      <c r="V31" s="32">
        <f>S31</f>
        <v>2</v>
      </c>
      <c r="W31" s="32">
        <f>IF(V31=2,IF((ISERROR(SEARCH(U31,"19681972197619801984198819921996200020042008",1)))=TRUE,IF(T31&lt;28,T31,30),IF(T31&lt;29,T31,30)),IF(T31&gt;30,30,T31))</f>
        <v>30</v>
      </c>
      <c r="X31" s="73">
        <f>IF(OR(O31&gt;0,P31&gt;0),IF(Q31&gt;T31,IF(P31&gt;=V31,U31-O31-1,U31-O31),IF(P31&gt;V31,U31-O31-1,U31-O31))," ")</f>
        <v>13</v>
      </c>
      <c r="Y31" s="73">
        <f>IF(OR(O31&gt;0,P31&gt;0),IF(Q31&lt;=W31,IF(P31&lt;=V31,V31-P31,V31+12-P31),IF(P31&lt;V31,V31-P31-1,V31+12-P31-1))," ")</f>
        <v>11</v>
      </c>
      <c r="Z31" s="74">
        <f>IF(O31="","",IF(Q31=31,IF(Q31&lt;=W31,W31-Q31+2,W31+30-Q31+2),IF(Q31&lt;=W31,W31-Q31+1,W31+30-Q31+1)))</f>
        <v>30</v>
      </c>
    </row>
    <row r="32" spans="1:30" ht="21" customHeight="1">
      <c r="A32" s="350"/>
      <c r="B32" s="43" t="s">
        <v>114</v>
      </c>
      <c r="C32" s="380" t="s">
        <v>165</v>
      </c>
      <c r="D32" s="381"/>
      <c r="E32" s="381"/>
      <c r="F32" s="381"/>
      <c r="G32" s="381"/>
      <c r="H32" s="381"/>
      <c r="I32" s="381"/>
      <c r="J32" s="381"/>
      <c r="K32" s="381"/>
      <c r="L32" s="75"/>
      <c r="M32" s="75"/>
      <c r="N32" s="75"/>
      <c r="O32" s="39"/>
      <c r="P32" s="39"/>
      <c r="Q32" s="39"/>
      <c r="R32" s="76">
        <v>2010</v>
      </c>
      <c r="S32" s="76">
        <v>3</v>
      </c>
      <c r="T32" s="77">
        <v>1</v>
      </c>
      <c r="U32" s="24"/>
      <c r="V32" s="24"/>
      <c r="W32" s="24"/>
      <c r="X32" s="24"/>
    </row>
    <row r="33" spans="1:24" ht="19.5" customHeight="1">
      <c r="A33" s="350"/>
      <c r="B33" s="382" t="s">
        <v>59</v>
      </c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3"/>
      <c r="T33" s="384"/>
      <c r="U33" s="24"/>
      <c r="V33" s="24"/>
      <c r="W33" s="24"/>
      <c r="X33" s="24"/>
    </row>
    <row r="34" spans="1:24" ht="21" customHeight="1">
      <c r="A34" s="350"/>
      <c r="B34" s="385"/>
      <c r="C34" s="386" t="s">
        <v>152</v>
      </c>
      <c r="D34" s="387"/>
      <c r="E34" s="388"/>
      <c r="F34" s="386" t="s">
        <v>123</v>
      </c>
      <c r="G34" s="387"/>
      <c r="H34" s="388"/>
      <c r="I34" s="386" t="s">
        <v>115</v>
      </c>
      <c r="J34" s="387"/>
      <c r="K34" s="388"/>
      <c r="L34" s="78"/>
      <c r="M34" s="78"/>
      <c r="N34" s="78"/>
      <c r="O34" s="78"/>
      <c r="P34" s="78"/>
      <c r="Q34" s="78"/>
      <c r="R34" s="389" t="s">
        <v>113</v>
      </c>
      <c r="S34" s="389"/>
      <c r="T34" s="390"/>
      <c r="U34" s="24"/>
      <c r="V34" s="24"/>
      <c r="W34" s="24"/>
      <c r="X34" s="24"/>
    </row>
    <row r="35" spans="1:24" ht="21" customHeight="1">
      <c r="A35" s="350"/>
      <c r="B35" s="373"/>
      <c r="C35" s="290"/>
      <c r="D35" s="291"/>
      <c r="E35" s="292"/>
      <c r="F35" s="290"/>
      <c r="G35" s="291"/>
      <c r="H35" s="292"/>
      <c r="I35" s="290"/>
      <c r="J35" s="291"/>
      <c r="K35" s="292"/>
      <c r="L35" s="52"/>
      <c r="M35" s="52"/>
      <c r="N35" s="52"/>
      <c r="O35" s="52"/>
      <c r="P35" s="52"/>
      <c r="Q35" s="52"/>
      <c r="R35" s="39" t="s">
        <v>122</v>
      </c>
      <c r="S35" s="39" t="s">
        <v>116</v>
      </c>
      <c r="T35" s="79" t="s">
        <v>112</v>
      </c>
      <c r="U35" s="24"/>
      <c r="V35" s="24"/>
      <c r="W35" s="24"/>
      <c r="X35" s="24"/>
    </row>
    <row r="36" spans="1:24" ht="21" customHeight="1">
      <c r="A36" s="350"/>
      <c r="B36" s="80">
        <v>1</v>
      </c>
      <c r="C36" s="391"/>
      <c r="D36" s="392"/>
      <c r="E36" s="392"/>
      <c r="F36" s="54">
        <v>2010</v>
      </c>
      <c r="G36" s="54">
        <v>3</v>
      </c>
      <c r="H36" s="54">
        <v>1</v>
      </c>
      <c r="I36" s="54">
        <v>2019</v>
      </c>
      <c r="J36" s="54">
        <v>2</v>
      </c>
      <c r="K36" s="54">
        <v>28</v>
      </c>
      <c r="L36" s="32">
        <f t="shared" ref="L36:M39" si="3">I36</f>
        <v>2019</v>
      </c>
      <c r="M36" s="32">
        <f t="shared" si="3"/>
        <v>2</v>
      </c>
      <c r="N36" s="32">
        <f>IF(M36=2,IF((ISERROR(SEARCH(L36,"19681972197619801984198819921996200020042008",1)))=TRUE,IF(K36&lt;28,K36,30),IF(K36&lt;29,K36,30)),IF(K36&gt;30,30,K36))</f>
        <v>30</v>
      </c>
      <c r="O36" s="32">
        <f>IF(OR(F36&gt;0,G36&gt;0),IF(H36&gt;K36,IF(G36&gt;=M36,L36-F36-1,L36-F36),IF(G36&gt;M36,L36-F36-1,L36-F36))," ")</f>
        <v>8</v>
      </c>
      <c r="P36" s="32">
        <f>IF(OR(F36&gt;0,G36&gt;0),IF(H36&lt;=N36,IF(G36&lt;=M36,M36-G36,M36+12-G36),IF(G36&lt;M36,M36-G36-1,M36+12-G36-1))," ")</f>
        <v>11</v>
      </c>
      <c r="Q36" s="32">
        <f>IF(F36="","",IF(H36=31,IF(H36&lt;=N36,N36-H36+2,N36+30-H36+2),IF(H36&lt;=N36,N36-H36+1,N36+30-H36+1)))</f>
        <v>30</v>
      </c>
      <c r="R36" s="55">
        <f>IF(F36&gt;0,IF(P36&gt;=11,IF(Q36&gt;=30,O36+1,O36),O36)," ")</f>
        <v>9</v>
      </c>
      <c r="S36" s="55">
        <f>IF(AND(F36="",I36=""),"",IF(Q36&gt;=30,IF(P36&gt;=11,0,P36+1),P36))</f>
        <v>0</v>
      </c>
      <c r="T36" s="56">
        <f>IF(AND(F36="",I36=""),"",IF(Q36&gt;=30,Q36-30,Q36))</f>
        <v>0</v>
      </c>
      <c r="U36" s="24"/>
      <c r="V36" s="48"/>
      <c r="W36" s="24"/>
      <c r="X36" s="24"/>
    </row>
    <row r="37" spans="1:24" ht="21" customHeight="1">
      <c r="A37" s="350"/>
      <c r="B37" s="80">
        <v>2</v>
      </c>
      <c r="C37" s="392"/>
      <c r="D37" s="392"/>
      <c r="E37" s="392"/>
      <c r="F37" s="54"/>
      <c r="G37" s="54"/>
      <c r="H37" s="54"/>
      <c r="I37" s="54"/>
      <c r="J37" s="54"/>
      <c r="K37" s="54"/>
      <c r="L37" s="32">
        <f t="shared" si="3"/>
        <v>0</v>
      </c>
      <c r="M37" s="32">
        <f t="shared" si="3"/>
        <v>0</v>
      </c>
      <c r="N37" s="32">
        <f>IF(M37=2,IF((ISERROR(SEARCH(L37,"19681972197619801984198819921996200020042008",1)))=TRUE,IF(K37&lt;28,K37,30),IF(K37&lt;29,K37,30)),IF(K37&gt;30,30,K37))</f>
        <v>0</v>
      </c>
      <c r="O37" s="32" t="str">
        <f>IF(OR(F37&gt;0,G37&gt;0),IF(H37&gt;K37,IF(G37&gt;=M37,L37-F37-1,L37-F37),IF(G37&gt;M37,L37-F37-1,L37-F37))," ")</f>
        <v xml:space="preserve"> </v>
      </c>
      <c r="P37" s="32" t="str">
        <f>IF(OR(F37&gt;0,G37&gt;0),IF(H37&lt;=N37,IF(G37&lt;=M37,M37-G37,M37+12-G37),IF(G37&lt;M37,M37-G37-1,M37+12-G37-1))," ")</f>
        <v xml:space="preserve"> </v>
      </c>
      <c r="Q37" s="32" t="str">
        <f>IF(F37="","",IF(H37=31,IF(H37&lt;=N37,N37-H37+2,N37+30-H37+2),IF(H37&lt;=N37,N37-H37+1,N37+30-H37+1)))</f>
        <v/>
      </c>
      <c r="R37" s="55" t="str">
        <f>IF(F37&gt;0,IF(P37&gt;=11,IF(Q37&gt;=30,O37+1,O37),O37)," ")</f>
        <v xml:space="preserve"> </v>
      </c>
      <c r="S37" s="55" t="str">
        <f>IF(AND(F37="",I37=""),"",IF(Q37&gt;=30,IF(P37&gt;=11,0,P37+1),P37))</f>
        <v/>
      </c>
      <c r="T37" s="56" t="str">
        <f>IF(AND(F37="",I37=""),"",IF(Q37&gt;=30,Q37-30,Q37))</f>
        <v/>
      </c>
      <c r="U37" s="24"/>
      <c r="V37" s="48"/>
      <c r="W37" s="24"/>
      <c r="X37" s="24"/>
    </row>
    <row r="38" spans="1:24" ht="21" customHeight="1">
      <c r="A38" s="350"/>
      <c r="B38" s="80">
        <v>3</v>
      </c>
      <c r="C38" s="397"/>
      <c r="D38" s="398"/>
      <c r="E38" s="399"/>
      <c r="F38" s="54"/>
      <c r="G38" s="54"/>
      <c r="H38" s="54"/>
      <c r="I38" s="54"/>
      <c r="J38" s="54"/>
      <c r="K38" s="54"/>
      <c r="L38" s="32">
        <f t="shared" si="3"/>
        <v>0</v>
      </c>
      <c r="M38" s="32">
        <f t="shared" si="3"/>
        <v>0</v>
      </c>
      <c r="N38" s="32">
        <f>IF(M38=2,IF((ISERROR(SEARCH(L38,"19681972197619801984198819921996200020042008",1)))=TRUE,IF(K38&lt;28,K38,30),IF(K38&lt;29,K38,30)),IF(K38&gt;30,30,K38))</f>
        <v>0</v>
      </c>
      <c r="O38" s="32" t="str">
        <f>IF(OR(F38&gt;0,G38&gt;0),IF(H38&gt;K38,IF(G38&gt;=M38,L38-F38-1,L38-F38),IF(G38&gt;M38,L38-F38-1,L38-F38))," ")</f>
        <v xml:space="preserve"> </v>
      </c>
      <c r="P38" s="32" t="str">
        <f>IF(OR(F38&gt;0,G38&gt;0),IF(H38&lt;=N38,IF(G38&lt;=M38,M38-G38,M38+12-G38),IF(G38&lt;M38,M38-G38-1,M38+12-G38-1))," ")</f>
        <v xml:space="preserve"> </v>
      </c>
      <c r="Q38" s="32" t="str">
        <f>IF(F38="","",IF(H38=31,IF(H38&lt;=N38,N38-H38+2,N38+30-H38+2),IF(H38&lt;=N38,N38-H38+1,N38+30-H38+1)))</f>
        <v/>
      </c>
      <c r="R38" s="55" t="str">
        <f>IF(F38&gt;0,IF(P38&gt;=11,IF(Q38&gt;=30,O38+1,O38),O38)," ")</f>
        <v xml:space="preserve"> </v>
      </c>
      <c r="S38" s="55" t="str">
        <f>IF(AND(F38="",I38=""),"",IF(Q38&gt;=30,IF(P38&gt;=11,0,P38+1),P38))</f>
        <v/>
      </c>
      <c r="T38" s="56" t="str">
        <f>IF(AND(F38="",I38=""),"",IF(Q38&gt;=30,Q38-30,Q38))</f>
        <v/>
      </c>
      <c r="U38" s="24"/>
      <c r="V38" s="48"/>
      <c r="W38" s="24"/>
      <c r="X38" s="24"/>
    </row>
    <row r="39" spans="1:24" ht="21" customHeight="1">
      <c r="A39" s="350"/>
      <c r="B39" s="80">
        <v>4</v>
      </c>
      <c r="C39" s="392"/>
      <c r="D39" s="392"/>
      <c r="E39" s="392"/>
      <c r="F39" s="54"/>
      <c r="G39" s="54"/>
      <c r="H39" s="54"/>
      <c r="I39" s="54"/>
      <c r="J39" s="54"/>
      <c r="K39" s="54"/>
      <c r="L39" s="32">
        <f t="shared" si="3"/>
        <v>0</v>
      </c>
      <c r="M39" s="32">
        <f t="shared" si="3"/>
        <v>0</v>
      </c>
      <c r="N39" s="32">
        <f>IF(M39=2,IF((ISERROR(SEARCH(L39,"19681972197619801984198819921996200020042008",1)))=TRUE,IF(K39&lt;28,K39,30),IF(K39&lt;29,K39,30)),IF(K39&gt;30,30,K39))</f>
        <v>0</v>
      </c>
      <c r="O39" s="32" t="str">
        <f>IF(OR(F39&gt;0,G39&gt;0),IF(H39&gt;K39,IF(G39&gt;=M39,L39-F39-1,L39-F39),IF(G39&gt;M39,L39-F39-1,L39-F39))," ")</f>
        <v xml:space="preserve"> </v>
      </c>
      <c r="P39" s="32" t="str">
        <f>IF(OR(F39&gt;0,G39&gt;0),IF(H39&lt;=N39,IF(G39&lt;=M39,M39-G39,M39+12-G39),IF(G39&lt;M39,M39-G39-1,M39+12-G39-1))," ")</f>
        <v xml:space="preserve"> </v>
      </c>
      <c r="Q39" s="32" t="str">
        <f>IF(F39="","",IF(H39=31,IF(H39&lt;=N39,N39-H39+2,N39+30-H39+2),IF(H39&lt;=N39,N39-H39+1,N39+30-H39+1)))</f>
        <v/>
      </c>
      <c r="R39" s="55" t="str">
        <f>IF(F39&gt;0,IF(P39&gt;=11,IF(Q39&gt;=30,O39+1,O39),O39)," ")</f>
        <v xml:space="preserve"> </v>
      </c>
      <c r="S39" s="55" t="str">
        <f>IF(AND(F39="",I39=""),"",IF(Q39&gt;=30,IF(P39&gt;=11,0,P39+1),P39))</f>
        <v/>
      </c>
      <c r="T39" s="56" t="str">
        <f>IF(AND(F39="",I39=""),"",IF(Q39&gt;=30,Q39-30,Q39))</f>
        <v/>
      </c>
      <c r="U39" s="24"/>
      <c r="V39" s="48"/>
      <c r="W39" s="24"/>
      <c r="X39" s="24"/>
    </row>
    <row r="40" spans="1:24" ht="21" customHeight="1">
      <c r="A40" s="350"/>
      <c r="B40" s="43" t="s">
        <v>127</v>
      </c>
      <c r="C40" s="366" t="s">
        <v>101</v>
      </c>
      <c r="D40" s="366"/>
      <c r="E40" s="366"/>
      <c r="F40" s="366"/>
      <c r="G40" s="366"/>
      <c r="H40" s="366"/>
      <c r="I40" s="366"/>
      <c r="J40" s="366"/>
      <c r="K40" s="366"/>
      <c r="L40" s="44"/>
      <c r="M40" s="44"/>
      <c r="N40" s="44"/>
      <c r="O40" s="44"/>
      <c r="P40" s="44"/>
      <c r="Q40" s="44"/>
      <c r="R40" s="45">
        <f>IF(R32="",0,IF(O31&gt;0,IF(Y31&gt;=11,IF(Z31&gt;=30,X31+1,X31),X31)," "))</f>
        <v>14</v>
      </c>
      <c r="S40" s="46">
        <f>IF(S32="",0,IF(AND(O31="",R31=""),"",IF(Z31&gt;=30,IF(Y31&gt;=11,0,Y31+1),Y31)))</f>
        <v>0</v>
      </c>
      <c r="T40" s="47">
        <f>IF(T32="",0,IF(AND(O31="",R31=""),"",IF(Z31&gt;=30,Z31-30,Z31)))</f>
        <v>0</v>
      </c>
      <c r="U40" s="81" t="s">
        <v>148</v>
      </c>
      <c r="V40" s="66">
        <f>R40+IF(S40*0.01+IF(T40&gt;=15,1,0)*0.01&gt;=0.12,1,S40*0.01+IF(T40&gt;=15,1,0)*0.01)</f>
        <v>14</v>
      </c>
      <c r="W40" s="24"/>
      <c r="X40" s="24"/>
    </row>
    <row r="41" spans="1:24" ht="21" customHeight="1">
      <c r="A41" s="350"/>
      <c r="B41" s="394" t="s">
        <v>104</v>
      </c>
      <c r="C41" s="395"/>
      <c r="D41" s="395"/>
      <c r="E41" s="395"/>
      <c r="F41" s="395"/>
      <c r="G41" s="395"/>
      <c r="H41" s="395"/>
      <c r="I41" s="395"/>
      <c r="J41" s="395"/>
      <c r="K41" s="395"/>
      <c r="L41" s="395"/>
      <c r="M41" s="395"/>
      <c r="N41" s="395"/>
      <c r="O41" s="395"/>
      <c r="P41" s="395"/>
      <c r="Q41" s="395"/>
      <c r="R41" s="395"/>
      <c r="S41" s="395"/>
      <c r="T41" s="396"/>
      <c r="U41" s="24"/>
      <c r="V41" s="24"/>
      <c r="W41" s="24"/>
      <c r="X41" s="24"/>
    </row>
    <row r="42" spans="1:24" ht="21" customHeight="1">
      <c r="A42" s="350"/>
      <c r="B42" s="372"/>
      <c r="C42" s="287" t="s">
        <v>237</v>
      </c>
      <c r="D42" s="288"/>
      <c r="E42" s="289"/>
      <c r="F42" s="287" t="s">
        <v>123</v>
      </c>
      <c r="G42" s="288"/>
      <c r="H42" s="289"/>
      <c r="I42" s="287" t="s">
        <v>115</v>
      </c>
      <c r="J42" s="288"/>
      <c r="K42" s="289"/>
      <c r="L42" s="82"/>
      <c r="M42" s="82"/>
      <c r="N42" s="82"/>
      <c r="O42" s="82"/>
      <c r="P42" s="82"/>
      <c r="Q42" s="82"/>
      <c r="R42" s="293" t="s">
        <v>113</v>
      </c>
      <c r="S42" s="293"/>
      <c r="T42" s="294"/>
      <c r="U42" s="24"/>
      <c r="V42" s="24"/>
      <c r="W42" s="24"/>
      <c r="X42" s="24"/>
    </row>
    <row r="43" spans="1:24" ht="21" customHeight="1">
      <c r="A43" s="350"/>
      <c r="B43" s="373"/>
      <c r="C43" s="290"/>
      <c r="D43" s="291"/>
      <c r="E43" s="292"/>
      <c r="F43" s="290"/>
      <c r="G43" s="291"/>
      <c r="H43" s="292"/>
      <c r="I43" s="290"/>
      <c r="J43" s="291"/>
      <c r="K43" s="292"/>
      <c r="L43" s="52"/>
      <c r="M43" s="52"/>
      <c r="N43" s="52"/>
      <c r="O43" s="52"/>
      <c r="P43" s="52"/>
      <c r="Q43" s="52"/>
      <c r="R43" s="39" t="s">
        <v>122</v>
      </c>
      <c r="S43" s="39" t="s">
        <v>116</v>
      </c>
      <c r="T43" s="79" t="s">
        <v>112</v>
      </c>
      <c r="U43" s="24"/>
      <c r="V43" s="24"/>
      <c r="W43" s="24"/>
      <c r="X43" s="24"/>
    </row>
    <row r="44" spans="1:24" ht="21" customHeight="1">
      <c r="A44" s="350"/>
      <c r="B44" s="80">
        <v>1</v>
      </c>
      <c r="C44" s="393"/>
      <c r="D44" s="359"/>
      <c r="E44" s="359"/>
      <c r="F44" s="54">
        <v>2010</v>
      </c>
      <c r="G44" s="54">
        <v>3</v>
      </c>
      <c r="H44" s="54">
        <v>1</v>
      </c>
      <c r="I44" s="54">
        <v>2010</v>
      </c>
      <c r="J44" s="54">
        <v>8</v>
      </c>
      <c r="K44" s="54">
        <v>31</v>
      </c>
      <c r="L44" s="32">
        <f t="shared" ref="L44:M47" si="4">I44</f>
        <v>2010</v>
      </c>
      <c r="M44" s="32">
        <f t="shared" si="4"/>
        <v>8</v>
      </c>
      <c r="N44" s="32">
        <f>IF(M44=2,IF((ISERROR(SEARCH(L44,"19681972197619801984198819921996200020042008",1)))=TRUE,IF(K44&lt;28,K44,30),IF(K44&lt;29,K44,30)),IF(K44&gt;30,30,K44))</f>
        <v>30</v>
      </c>
      <c r="O44" s="32">
        <f>IF(OR(F44&gt;0,G44&gt;0),IF(H44&gt;K44,IF(G44&gt;=M44,L44-F44-1,L44-F44),IF(G44&gt;M44,L44-F44-1,L44-F44))," ")</f>
        <v>0</v>
      </c>
      <c r="P44" s="32">
        <f>IF(OR(F44&gt;0,G44&gt;0),IF(H44&lt;=N44,IF(G44&lt;=M44,M44-G44,M44+12-G44),IF(G44&lt;M44,M44-G44-1,M44+12-G44-1))," ")</f>
        <v>5</v>
      </c>
      <c r="Q44" s="32">
        <f>IF(F44="","",IF(H44=31,IF(H44&lt;=N44,N44-H44+2,N44+30-H44+2),IF(H44&lt;=N44,N44-H44+1,N44+30-H44+1)))</f>
        <v>30</v>
      </c>
      <c r="R44" s="55">
        <f>IF(F44&gt;0,IF(P44&gt;=11,IF(Q44&gt;=30,O44+1,O44),O44)," ")</f>
        <v>0</v>
      </c>
      <c r="S44" s="55">
        <f>IF(AND(F44="",I44=""),"",IF(Q44&gt;=30,IF(P44&gt;=11,0,P44+1),P44))</f>
        <v>6</v>
      </c>
      <c r="T44" s="56">
        <f>IF(AND(F44="",I44=""),"",IF(Q44&gt;=30,Q44-30,Q44))</f>
        <v>0</v>
      </c>
      <c r="U44" s="24"/>
      <c r="V44" s="48"/>
      <c r="W44" s="24"/>
      <c r="X44" s="24"/>
    </row>
    <row r="45" spans="1:24" ht="21" customHeight="1">
      <c r="A45" s="350"/>
      <c r="B45" s="80">
        <v>2</v>
      </c>
      <c r="C45" s="359"/>
      <c r="D45" s="359"/>
      <c r="E45" s="359"/>
      <c r="F45" s="54"/>
      <c r="G45" s="54"/>
      <c r="H45" s="54"/>
      <c r="I45" s="54"/>
      <c r="J45" s="54"/>
      <c r="K45" s="54"/>
      <c r="L45" s="32">
        <f t="shared" si="4"/>
        <v>0</v>
      </c>
      <c r="M45" s="32">
        <f t="shared" si="4"/>
        <v>0</v>
      </c>
      <c r="N45" s="32">
        <f>IF(M45=2,IF((ISERROR(SEARCH(L45,"19681972197619801984198819921996200020042008",1)))=TRUE,IF(K45&lt;28,K45,30),IF(K45&lt;29,K45,30)),IF(K45&gt;30,30,K45))</f>
        <v>0</v>
      </c>
      <c r="O45" s="32" t="str">
        <f>IF(OR(F45&gt;0,G45&gt;0),IF(H45&gt;K45,IF(G45&gt;=M45,L45-F45-1,L45-F45),IF(G45&gt;M45,L45-F45-1,L45-F45))," ")</f>
        <v xml:space="preserve"> </v>
      </c>
      <c r="P45" s="32" t="str">
        <f>IF(OR(F45&gt;0,G45&gt;0),IF(H45&lt;=N45,IF(G45&lt;=M45,M45-G45,M45+12-G45),IF(G45&lt;M45,M45-G45-1,M45+12-G45-1))," ")</f>
        <v xml:space="preserve"> </v>
      </c>
      <c r="Q45" s="32" t="str">
        <f>IF(F45="","",IF(H45=31,IF(H45&lt;=N45,N45-H45+2,N45+30-H45+2),IF(H45&lt;=N45,N45-H45+1,N45+30-H45+1)))</f>
        <v/>
      </c>
      <c r="R45" s="55" t="str">
        <f>IF(F45&gt;0,IF(P45&gt;=11,IF(Q45&gt;=30,O45+1,O45),O45)," ")</f>
        <v xml:space="preserve"> </v>
      </c>
      <c r="S45" s="55" t="str">
        <f>IF(AND(F45="",I45=""),"",IF(Q45&gt;=30,IF(P45&gt;=11,0,P45+1),P45))</f>
        <v/>
      </c>
      <c r="T45" s="56" t="str">
        <f>IF(AND(F45="",I45=""),"",IF(Q45&gt;=30,Q45-30,Q45))</f>
        <v/>
      </c>
      <c r="U45" s="24"/>
      <c r="V45" s="48"/>
      <c r="W45" s="24"/>
      <c r="X45" s="24"/>
    </row>
    <row r="46" spans="1:24" ht="21" customHeight="1">
      <c r="A46" s="350"/>
      <c r="B46" s="80">
        <v>3</v>
      </c>
      <c r="C46" s="359"/>
      <c r="D46" s="359"/>
      <c r="E46" s="359"/>
      <c r="F46" s="54"/>
      <c r="G46" s="54"/>
      <c r="H46" s="54"/>
      <c r="I46" s="54"/>
      <c r="J46" s="54"/>
      <c r="K46" s="54"/>
      <c r="L46" s="32">
        <f t="shared" si="4"/>
        <v>0</v>
      </c>
      <c r="M46" s="32">
        <f t="shared" si="4"/>
        <v>0</v>
      </c>
      <c r="N46" s="32">
        <f>IF(M46=2,IF((ISERROR(SEARCH(L46,"19681972197619801984198819921996200020042008",1)))=TRUE,IF(K46&lt;28,K46,30),IF(K46&lt;29,K46,30)),IF(K46&gt;30,30,K46))</f>
        <v>0</v>
      </c>
      <c r="O46" s="32" t="str">
        <f>IF(OR(F46&gt;0,G46&gt;0),IF(H46&gt;K46,IF(G46&gt;=M46,L46-F46-1,L46-F46),IF(G46&gt;M46,L46-F46-1,L46-F46))," ")</f>
        <v xml:space="preserve"> </v>
      </c>
      <c r="P46" s="32" t="str">
        <f>IF(OR(F46&gt;0,G46&gt;0),IF(H46&lt;=N46,IF(G46&lt;=M46,M46-G46,M46+12-G46),IF(G46&lt;M46,M46-G46-1,M46+12-G46-1))," ")</f>
        <v xml:space="preserve"> </v>
      </c>
      <c r="Q46" s="32" t="str">
        <f>IF(F46="","",IF(H46=31,IF(H46&lt;=N46,N46-H46+2,N46+30-H46+2),IF(H46&lt;=N46,N46-H46+1,N46+30-H46+1)))</f>
        <v/>
      </c>
      <c r="R46" s="55" t="str">
        <f>IF(F46&gt;0,IF(P46&gt;=11,IF(Q46&gt;=30,O46+1,O46),O46)," ")</f>
        <v xml:space="preserve"> </v>
      </c>
      <c r="S46" s="55" t="str">
        <f>IF(AND(F46="",I46=""),"",IF(Q46&gt;=30,IF(P46&gt;=11,0,P46+1),P46))</f>
        <v/>
      </c>
      <c r="T46" s="56" t="str">
        <f>IF(AND(F46="",I46=""),"",IF(Q46&gt;=30,Q46-30,Q46))</f>
        <v/>
      </c>
      <c r="U46" s="24"/>
      <c r="V46" s="48"/>
      <c r="W46" s="24"/>
      <c r="X46" s="24"/>
    </row>
    <row r="47" spans="1:24" ht="21" customHeight="1">
      <c r="A47" s="350"/>
      <c r="B47" s="80">
        <v>4</v>
      </c>
      <c r="C47" s="359"/>
      <c r="D47" s="359"/>
      <c r="E47" s="359"/>
      <c r="F47" s="54"/>
      <c r="G47" s="54"/>
      <c r="H47" s="54"/>
      <c r="I47" s="54"/>
      <c r="J47" s="54"/>
      <c r="K47" s="54"/>
      <c r="L47" s="32">
        <f t="shared" si="4"/>
        <v>0</v>
      </c>
      <c r="M47" s="32">
        <f t="shared" si="4"/>
        <v>0</v>
      </c>
      <c r="N47" s="32">
        <f>IF(M47=2,IF((ISERROR(SEARCH(L47,"19681972197619801984198819921996200020042008",1)))=TRUE,IF(K47&lt;28,K47,30),IF(K47&lt;29,K47,30)),IF(K47&gt;30,30,K47))</f>
        <v>0</v>
      </c>
      <c r="O47" s="32" t="str">
        <f>IF(OR(F47&gt;0,G47&gt;0),IF(H47&gt;K47,IF(G47&gt;=M47,L47-F47-1,L47-F47),IF(G47&gt;M47,L47-F47-1,L47-F47))," ")</f>
        <v xml:space="preserve"> </v>
      </c>
      <c r="P47" s="32" t="str">
        <f>IF(OR(F47&gt;0,G47&gt;0),IF(H47&lt;=N47,IF(G47&lt;=M47,M47-G47,M47+12-G47),IF(G47&lt;M47,M47-G47-1,M47+12-G47-1))," ")</f>
        <v xml:space="preserve"> </v>
      </c>
      <c r="Q47" s="32" t="str">
        <f>IF(F47="","",IF(H47=31,IF(H47&lt;=N47,N47-H47+2,N47+30-H47+2),IF(H47&lt;=N47,N47-H47+1,N47+30-H47+1)))</f>
        <v/>
      </c>
      <c r="R47" s="55" t="str">
        <f>IF(F47&gt;0,IF(P47&gt;=11,IF(Q47&gt;=30,O47+1,O47),O47)," ")</f>
        <v xml:space="preserve"> </v>
      </c>
      <c r="S47" s="55" t="str">
        <f>IF(AND(F47="",I47=""),"",IF(Q47&gt;=30,IF(P47&gt;=11,0,P47+1),P47))</f>
        <v/>
      </c>
      <c r="T47" s="56" t="str">
        <f>IF(AND(F47="",I47=""),"",IF(Q47&gt;=30,Q47-30,Q47))</f>
        <v/>
      </c>
      <c r="U47" s="24"/>
      <c r="V47" s="48"/>
      <c r="W47" s="24"/>
      <c r="X47" s="24"/>
    </row>
    <row r="48" spans="1:24" ht="21" customHeight="1">
      <c r="A48" s="350"/>
      <c r="B48" s="43" t="s">
        <v>126</v>
      </c>
      <c r="C48" s="303" t="s">
        <v>100</v>
      </c>
      <c r="D48" s="304"/>
      <c r="E48" s="304"/>
      <c r="F48" s="304"/>
      <c r="G48" s="304"/>
      <c r="H48" s="304"/>
      <c r="I48" s="304"/>
      <c r="J48" s="304"/>
      <c r="K48" s="305"/>
      <c r="L48" s="83"/>
      <c r="M48" s="83"/>
      <c r="N48" s="83"/>
      <c r="O48" s="83"/>
      <c r="P48" s="83"/>
      <c r="Q48" s="83"/>
      <c r="R48" s="61">
        <f>SUM(R44:R47)+INT((SUM(S44:S47)+INT(SUM(T44:T47)/30))/12)</f>
        <v>0</v>
      </c>
      <c r="S48" s="61">
        <f>MOD(SUM(S44:S47)+INT(SUM(T44:T47)/30),12)</f>
        <v>6</v>
      </c>
      <c r="T48" s="62">
        <f>MOD(SUM(T44:T47),30)</f>
        <v>0</v>
      </c>
      <c r="U48" s="81"/>
      <c r="V48" s="84"/>
      <c r="W48" s="24"/>
      <c r="X48" s="24"/>
    </row>
    <row r="49" spans="1:30" ht="18.75" customHeight="1">
      <c r="A49" s="350"/>
      <c r="B49" s="306" t="s">
        <v>58</v>
      </c>
      <c r="C49" s="307"/>
      <c r="D49" s="307"/>
      <c r="E49" s="307"/>
      <c r="F49" s="307"/>
      <c r="G49" s="307"/>
      <c r="H49" s="307"/>
      <c r="I49" s="307"/>
      <c r="J49" s="307"/>
      <c r="K49" s="307"/>
      <c r="L49" s="307"/>
      <c r="M49" s="307"/>
      <c r="N49" s="307"/>
      <c r="O49" s="307"/>
      <c r="P49" s="307"/>
      <c r="Q49" s="307"/>
      <c r="R49" s="307"/>
      <c r="S49" s="307"/>
      <c r="T49" s="308"/>
      <c r="U49" s="24"/>
      <c r="V49" s="24">
        <f>IF(S40-S48-W49&gt;=0,0,1)</f>
        <v>1</v>
      </c>
      <c r="W49" s="24">
        <f>IF(T40-T48&gt;=0,0,1)</f>
        <v>0</v>
      </c>
      <c r="X49" s="24"/>
    </row>
    <row r="50" spans="1:30" ht="21" customHeight="1">
      <c r="A50" s="379"/>
      <c r="B50" s="85" t="s">
        <v>124</v>
      </c>
      <c r="C50" s="317" t="s">
        <v>168</v>
      </c>
      <c r="D50" s="317"/>
      <c r="E50" s="317"/>
      <c r="F50" s="317"/>
      <c r="G50" s="317"/>
      <c r="H50" s="317"/>
      <c r="I50" s="317"/>
      <c r="J50" s="317"/>
      <c r="K50" s="318"/>
      <c r="L50" s="86"/>
      <c r="M50" s="86"/>
      <c r="N50" s="86"/>
      <c r="O50" s="86"/>
      <c r="P50" s="86"/>
      <c r="Q50" s="86"/>
      <c r="R50" s="87">
        <f>R40-R48-V49</f>
        <v>13</v>
      </c>
      <c r="S50" s="88">
        <f>IF(S40-S48-W49&gt;=0,S40-S48-W49,S40-S48-W49+12)</f>
        <v>6</v>
      </c>
      <c r="T50" s="88">
        <f>IF(T40-T48&gt;=0,T40-T48,T40-T48+30)</f>
        <v>0</v>
      </c>
      <c r="U50" s="24"/>
      <c r="V50" s="66">
        <f>R50+IF(S50*0.01+IF(T50&gt;=15,1,0)*0.01&gt;=0.12,1,S50*0.01+IF(T50&gt;=15,1,0)*0.01)</f>
        <v>13.06</v>
      </c>
      <c r="W50" s="24"/>
      <c r="X50" s="24"/>
    </row>
    <row r="51" spans="1:30" ht="21" customHeight="1">
      <c r="A51" s="295" t="s">
        <v>238</v>
      </c>
      <c r="B51" s="306" t="s">
        <v>80</v>
      </c>
      <c r="C51" s="307"/>
      <c r="D51" s="307"/>
      <c r="E51" s="307"/>
      <c r="F51" s="307"/>
      <c r="G51" s="307"/>
      <c r="H51" s="307"/>
      <c r="I51" s="307"/>
      <c r="J51" s="307"/>
      <c r="K51" s="307"/>
      <c r="L51" s="307"/>
      <c r="M51" s="307"/>
      <c r="N51" s="307"/>
      <c r="O51" s="307"/>
      <c r="P51" s="307"/>
      <c r="Q51" s="307"/>
      <c r="R51" s="307"/>
      <c r="S51" s="307"/>
      <c r="T51" s="308"/>
      <c r="U51" s="24"/>
      <c r="V51" s="24"/>
      <c r="W51" s="24"/>
      <c r="X51" s="24"/>
    </row>
    <row r="52" spans="1:30" ht="21" customHeight="1">
      <c r="A52" s="350"/>
      <c r="B52" s="71" t="s">
        <v>119</v>
      </c>
      <c r="C52" s="351" t="s">
        <v>235</v>
      </c>
      <c r="D52" s="352"/>
      <c r="E52" s="352"/>
      <c r="F52" s="352"/>
      <c r="G52" s="352"/>
      <c r="H52" s="352"/>
      <c r="I52" s="352"/>
      <c r="J52" s="352"/>
      <c r="K52" s="352"/>
      <c r="L52" s="72"/>
      <c r="M52" s="72"/>
      <c r="N52" s="72"/>
      <c r="O52" s="31">
        <f>R53</f>
        <v>2010</v>
      </c>
      <c r="P52" s="31">
        <f>S53</f>
        <v>3</v>
      </c>
      <c r="Q52" s="31">
        <f>T53</f>
        <v>1</v>
      </c>
      <c r="R52" s="115">
        <v>2024</v>
      </c>
      <c r="S52" s="115">
        <v>2</v>
      </c>
      <c r="T52" s="116">
        <v>29</v>
      </c>
      <c r="U52" s="32">
        <f>R52</f>
        <v>2024</v>
      </c>
      <c r="V52" s="32">
        <f>S52</f>
        <v>2</v>
      </c>
      <c r="W52" s="32">
        <f>IF(V52=2,IF((ISERROR(SEARCH(U52,"19681972197619801984198819921996200020042008",1)))=TRUE,IF(T52&lt;28,T52,30),IF(T52&lt;29,T52,30)),IF(T52&gt;30,30,T52))</f>
        <v>30</v>
      </c>
      <c r="X52" s="73">
        <f>IF(OR(O52&gt;0,P52&gt;0),IF(Q52&gt;T52,IF(P52&gt;=V52,U52-O52-1,U52-O52),IF(P52&gt;V52,U52-O52-1,U52-O52))," ")</f>
        <v>13</v>
      </c>
      <c r="Y52" s="73">
        <f>IF(OR(O52&gt;0,P52&gt;0),IF(Q52&lt;=W52,IF(P52&lt;=V52,V52-P52,V52+12-P52),IF(P52&lt;V52,V52-P52-1,V52+12-P52-1))," ")</f>
        <v>11</v>
      </c>
      <c r="Z52" s="74">
        <f>IF(O52="","",IF(Q52=31,IF(Q52&lt;=W52,W52-Q52+2,W52+30-Q52+2),IF(Q52&lt;=W52,W52-Q52+1,W52+30-Q52+1)))</f>
        <v>30</v>
      </c>
    </row>
    <row r="53" spans="1:30" ht="21" customHeight="1">
      <c r="A53" s="350"/>
      <c r="B53" s="38" t="s">
        <v>114</v>
      </c>
      <c r="C53" s="353" t="s">
        <v>193</v>
      </c>
      <c r="D53" s="354"/>
      <c r="E53" s="354"/>
      <c r="F53" s="354"/>
      <c r="G53" s="354"/>
      <c r="H53" s="354"/>
      <c r="I53" s="354"/>
      <c r="J53" s="354"/>
      <c r="K53" s="354"/>
      <c r="L53" s="89"/>
      <c r="M53" s="89"/>
      <c r="N53" s="89"/>
      <c r="O53" s="89"/>
      <c r="P53" s="89"/>
      <c r="Q53" s="89"/>
      <c r="R53" s="76">
        <v>2010</v>
      </c>
      <c r="S53" s="76">
        <v>3</v>
      </c>
      <c r="T53" s="77">
        <v>1</v>
      </c>
      <c r="AA53" s="90" t="s">
        <v>148</v>
      </c>
      <c r="AB53" s="91">
        <f>IF(R53="",0,IF(O52&gt;0,IF(Y52&gt;=11,IF(Z52&gt;=30,X52+1,X52),X52)," "))</f>
        <v>14</v>
      </c>
      <c r="AC53" s="91">
        <f>IF(S53="",0,IF(AND(O52="",R52=""),"",IF(Z52&gt;=30,IF(Y52&gt;=11,0,Y52+1),Y52)))</f>
        <v>0</v>
      </c>
      <c r="AD53" s="92">
        <f>IF(T53="",0,IF(AND(O52="",R52=""),"",IF(Z52&gt;=30,Z52-30,Z52)))</f>
        <v>0</v>
      </c>
    </row>
    <row r="54" spans="1:30" ht="21" customHeight="1">
      <c r="A54" s="350"/>
      <c r="B54" s="355" t="s">
        <v>98</v>
      </c>
      <c r="C54" s="356"/>
      <c r="D54" s="356"/>
      <c r="E54" s="356"/>
      <c r="F54" s="356"/>
      <c r="G54" s="356"/>
      <c r="H54" s="356"/>
      <c r="I54" s="356"/>
      <c r="J54" s="356"/>
      <c r="K54" s="356"/>
      <c r="L54" s="356"/>
      <c r="M54" s="356"/>
      <c r="N54" s="356"/>
      <c r="O54" s="356"/>
      <c r="P54" s="356"/>
      <c r="Q54" s="356"/>
      <c r="R54" s="356"/>
      <c r="S54" s="356"/>
      <c r="T54" s="357"/>
      <c r="AA54" s="93" t="s">
        <v>195</v>
      </c>
      <c r="AB54" s="94">
        <f>R61</f>
        <v>0</v>
      </c>
      <c r="AC54" s="94">
        <f>S61</f>
        <v>0</v>
      </c>
      <c r="AD54" s="95">
        <f>T61</f>
        <v>0</v>
      </c>
    </row>
    <row r="55" spans="1:30" ht="21" customHeight="1">
      <c r="A55" s="350"/>
      <c r="B55" s="372"/>
      <c r="C55" s="287" t="s">
        <v>152</v>
      </c>
      <c r="D55" s="288"/>
      <c r="E55" s="289"/>
      <c r="F55" s="287" t="s">
        <v>123</v>
      </c>
      <c r="G55" s="288"/>
      <c r="H55" s="289"/>
      <c r="I55" s="287" t="s">
        <v>115</v>
      </c>
      <c r="J55" s="288"/>
      <c r="K55" s="289"/>
      <c r="L55" s="82"/>
      <c r="M55" s="82"/>
      <c r="N55" s="82"/>
      <c r="O55" s="82"/>
      <c r="P55" s="82"/>
      <c r="Q55" s="82"/>
      <c r="R55" s="293" t="s">
        <v>113</v>
      </c>
      <c r="S55" s="293"/>
      <c r="T55" s="294"/>
      <c r="U55" s="24"/>
      <c r="AB55" s="96">
        <f>SUM(AB53:AB54)+INT((SUM(AC53:AC54)+INT(SUM(AD53:AD54)/30))/12)</f>
        <v>14</v>
      </c>
      <c r="AC55" s="96">
        <f>MOD(SUM(AC53:AC54)+INT(SUM(AD53:AD54)/30),12)</f>
        <v>0</v>
      </c>
      <c r="AD55" s="97">
        <f>MOD(SUM(AD53:AD54),30)</f>
        <v>0</v>
      </c>
    </row>
    <row r="56" spans="1:30" ht="21" customHeight="1">
      <c r="A56" s="350"/>
      <c r="B56" s="373"/>
      <c r="C56" s="290"/>
      <c r="D56" s="291"/>
      <c r="E56" s="292"/>
      <c r="F56" s="290"/>
      <c r="G56" s="291"/>
      <c r="H56" s="292"/>
      <c r="I56" s="290"/>
      <c r="J56" s="291"/>
      <c r="K56" s="292"/>
      <c r="L56" s="52"/>
      <c r="M56" s="52"/>
      <c r="N56" s="52"/>
      <c r="O56" s="52"/>
      <c r="P56" s="52"/>
      <c r="Q56" s="52"/>
      <c r="R56" s="39" t="s">
        <v>122</v>
      </c>
      <c r="S56" s="39" t="s">
        <v>116</v>
      </c>
      <c r="T56" s="79" t="s">
        <v>112</v>
      </c>
      <c r="U56" s="24"/>
      <c r="V56" s="24"/>
      <c r="W56" s="24"/>
      <c r="X56" s="24"/>
    </row>
    <row r="57" spans="1:30" ht="17.25" customHeight="1">
      <c r="A57" s="350"/>
      <c r="B57" s="80">
        <v>1</v>
      </c>
      <c r="C57" s="358"/>
      <c r="D57" s="358"/>
      <c r="E57" s="358"/>
      <c r="F57" s="54"/>
      <c r="G57" s="54"/>
      <c r="H57" s="54"/>
      <c r="I57" s="54"/>
      <c r="J57" s="54"/>
      <c r="K57" s="54"/>
      <c r="L57" s="32">
        <f t="shared" ref="L57:M60" si="5">I57</f>
        <v>0</v>
      </c>
      <c r="M57" s="32">
        <f t="shared" si="5"/>
        <v>0</v>
      </c>
      <c r="N57" s="32">
        <f>IF(M57=2,IF((ISERROR(SEARCH(L57,"19681972197619801984198819921996200020042008",1)))=TRUE,IF(K57&lt;28,K57,30),IF(K57&lt;29,K57,30)),IF(K57&gt;30,30,K57))</f>
        <v>0</v>
      </c>
      <c r="O57" s="32" t="str">
        <f>IF(OR(F57&gt;0,G57&gt;0),IF(H57&gt;K57,IF(G57&gt;=M57,L57-F57-1,L57-F57),IF(G57&gt;M57,L57-F57-1,L57-F57))," ")</f>
        <v xml:space="preserve"> </v>
      </c>
      <c r="P57" s="32" t="str">
        <f>IF(OR(F57&gt;0,G57&gt;0),IF(H57&lt;=N57,IF(G57&lt;=M57,M57-G57,M57+12-G57),IF(G57&lt;M57,M57-G57-1,M57+12-G57-1))," ")</f>
        <v xml:space="preserve"> </v>
      </c>
      <c r="Q57" s="32" t="str">
        <f>IF(F57="","",IF(H57=31,IF(H57&lt;=N57,N57-H57+2,N57+30-H57+2),IF(H57&lt;=N57,N57-H57+1,N57+30-H57+1)))</f>
        <v/>
      </c>
      <c r="R57" s="55" t="str">
        <f>IF(F57&gt;0,IF(P57&gt;=11,IF(Q57&gt;=30,O57+1,O57),O57)," ")</f>
        <v xml:space="preserve"> </v>
      </c>
      <c r="S57" s="55" t="str">
        <f>IF(AND(F57="",I57=""),"",IF(Q57&gt;=30,IF(P57&gt;=11,0,P57+1),P57))</f>
        <v/>
      </c>
      <c r="T57" s="56" t="str">
        <f>IF(AND(F57="",I57=""),"",IF(Q57&gt;=30,Q57-30,Q57))</f>
        <v/>
      </c>
      <c r="U57" s="24"/>
      <c r="V57" s="48"/>
      <c r="W57" s="24"/>
      <c r="X57" s="24"/>
    </row>
    <row r="58" spans="1:30" ht="17.25" customHeight="1">
      <c r="A58" s="350"/>
      <c r="B58" s="80">
        <v>2</v>
      </c>
      <c r="C58" s="359"/>
      <c r="D58" s="359"/>
      <c r="E58" s="359"/>
      <c r="F58" s="54"/>
      <c r="G58" s="54"/>
      <c r="H58" s="54"/>
      <c r="I58" s="54"/>
      <c r="J58" s="54"/>
      <c r="K58" s="54"/>
      <c r="L58" s="32">
        <f t="shared" si="5"/>
        <v>0</v>
      </c>
      <c r="M58" s="32">
        <f t="shared" si="5"/>
        <v>0</v>
      </c>
      <c r="N58" s="32">
        <f>IF(M58=2,IF((ISERROR(SEARCH(L58,"19681972197619801984198819921996200020042008",1)))=TRUE,IF(K58&lt;28,K58,30),IF(K58&lt;29,K58,30)),IF(K58&gt;30,30,K58))</f>
        <v>0</v>
      </c>
      <c r="O58" s="32" t="str">
        <f>IF(OR(F58&gt;0,G58&gt;0),IF(H58&gt;K58,IF(G58&gt;=M58,L58-F58-1,L58-F58),IF(G58&gt;M58,L58-F58-1,L58-F58))," ")</f>
        <v xml:space="preserve"> </v>
      </c>
      <c r="P58" s="32" t="str">
        <f>IF(OR(F58&gt;0,G58&gt;0),IF(H58&lt;=N58,IF(G58&lt;=M58,M58-G58,M58+12-G58),IF(G58&lt;M58,M58-G58-1,M58+12-G58-1))," ")</f>
        <v xml:space="preserve"> </v>
      </c>
      <c r="Q58" s="32" t="str">
        <f>IF(F58="","",IF(H58=31,IF(H58&lt;=N58,N58-H58+2,N58+30-H58+2),IF(H58&lt;=N58,N58-H58+1,N58+30-H58+1)))</f>
        <v/>
      </c>
      <c r="R58" s="55" t="str">
        <f>IF(F58&gt;0,IF(P58&gt;=11,IF(Q58&gt;=30,O58+1,O58),O58)," ")</f>
        <v xml:space="preserve"> </v>
      </c>
      <c r="S58" s="55" t="str">
        <f>IF(AND(F58="",I58=""),"",IF(Q58&gt;=30,IF(P58&gt;=11,0,P58+1),P58))</f>
        <v/>
      </c>
      <c r="T58" s="56" t="str">
        <f>IF(AND(F58="",I58=""),"",IF(Q58&gt;=30,Q58-30,Q58))</f>
        <v/>
      </c>
      <c r="U58" s="24"/>
      <c r="V58" s="48"/>
      <c r="W58" s="24"/>
      <c r="X58" s="24"/>
    </row>
    <row r="59" spans="1:30" ht="17.25" customHeight="1">
      <c r="A59" s="350"/>
      <c r="B59" s="80">
        <v>3</v>
      </c>
      <c r="C59" s="347"/>
      <c r="D59" s="348"/>
      <c r="E59" s="349"/>
      <c r="F59" s="54"/>
      <c r="G59" s="54"/>
      <c r="H59" s="54"/>
      <c r="I59" s="54"/>
      <c r="J59" s="54"/>
      <c r="K59" s="54"/>
      <c r="L59" s="32">
        <f t="shared" si="5"/>
        <v>0</v>
      </c>
      <c r="M59" s="32">
        <f t="shared" si="5"/>
        <v>0</v>
      </c>
      <c r="N59" s="32">
        <f>IF(M59=2,IF((ISERROR(SEARCH(L59,"19681972197619801984198819921996200020042008",1)))=TRUE,IF(K59&lt;28,K59,30),IF(K59&lt;29,K59,30)),IF(K59&gt;30,30,K59))</f>
        <v>0</v>
      </c>
      <c r="O59" s="32" t="str">
        <f>IF(OR(F59&gt;0,G59&gt;0),IF(H59&gt;K59,IF(G59&gt;=M59,L59-F59-1,L59-F59),IF(G59&gt;M59,L59-F59-1,L59-F59))," ")</f>
        <v xml:space="preserve"> </v>
      </c>
      <c r="P59" s="32" t="str">
        <f>IF(OR(F59&gt;0,G59&gt;0),IF(H59&lt;=N59,IF(G59&lt;=M59,M59-G59,M59+12-G59),IF(G59&lt;M59,M59-G59-1,M59+12-G59-1))," ")</f>
        <v xml:space="preserve"> </v>
      </c>
      <c r="Q59" s="32" t="str">
        <f>IF(F59="","",IF(H59=31,IF(H59&lt;=N59,N59-H59+2,N59+30-H59+2),IF(H59&lt;=N59,N59-H59+1,N59+30-H59+1)))</f>
        <v/>
      </c>
      <c r="R59" s="55" t="str">
        <f>IF(F59&gt;0,IF(P59&gt;=11,IF(Q59&gt;=30,O59+1,O59),O59)," ")</f>
        <v xml:space="preserve"> </v>
      </c>
      <c r="S59" s="55" t="str">
        <f>IF(AND(F59="",I59=""),"",IF(Q59&gt;=30,IF(P59&gt;=11,0,P59+1),P59))</f>
        <v/>
      </c>
      <c r="T59" s="56" t="str">
        <f>IF(AND(F59="",I59=""),"",IF(Q59&gt;=30,Q59-30,Q59))</f>
        <v/>
      </c>
      <c r="U59" s="24"/>
      <c r="V59" s="48"/>
      <c r="W59" s="24"/>
      <c r="X59" s="24"/>
    </row>
    <row r="60" spans="1:30" ht="17.25" customHeight="1">
      <c r="A60" s="350"/>
      <c r="B60" s="80">
        <v>4</v>
      </c>
      <c r="C60" s="360"/>
      <c r="D60" s="348"/>
      <c r="E60" s="349"/>
      <c r="F60" s="54"/>
      <c r="G60" s="54"/>
      <c r="H60" s="54"/>
      <c r="I60" s="54"/>
      <c r="J60" s="54"/>
      <c r="K60" s="54"/>
      <c r="L60" s="32">
        <f t="shared" si="5"/>
        <v>0</v>
      </c>
      <c r="M60" s="32">
        <f t="shared" si="5"/>
        <v>0</v>
      </c>
      <c r="N60" s="32">
        <f>IF(M60=2,IF((ISERROR(SEARCH(L60,"19681972197619801984198819921996200020042008",1)))=TRUE,IF(K60&lt;28,K60,30),IF(K60&lt;29,K60,30)),IF(K60&gt;30,30,K60))</f>
        <v>0</v>
      </c>
      <c r="O60" s="32" t="str">
        <f>IF(OR(F60&gt;0,G60&gt;0),IF(H60&gt;K60,IF(G60&gt;=M60,L60-F60-1,L60-F60),IF(G60&gt;M60,L60-F60-1,L60-F60))," ")</f>
        <v xml:space="preserve"> </v>
      </c>
      <c r="P60" s="32" t="str">
        <f>IF(OR(F60&gt;0,G60&gt;0),IF(H60&lt;=N60,IF(G60&lt;=M60,M60-G60,M60+12-G60),IF(G60&lt;M60,M60-G60-1,M60+12-G60-1))," ")</f>
        <v xml:space="preserve"> </v>
      </c>
      <c r="Q60" s="32" t="str">
        <f>IF(F60="","",IF(H60=31,IF(H60&lt;=N60,N60-H60+2,N60+30-H60+2),IF(H60&lt;=N60,N60-H60+1,N60+30-H60+1)))</f>
        <v/>
      </c>
      <c r="R60" s="55" t="str">
        <f>IF(F60&gt;0,IF(P60&gt;=11,IF(Q60&gt;=30,O60+1,O60),O60)," ")</f>
        <v xml:space="preserve"> </v>
      </c>
      <c r="S60" s="55" t="str">
        <f>IF(AND(F60="",I60=""),"",IF(Q60&gt;=30,IF(P60&gt;=11,0,P60+1),P60))</f>
        <v/>
      </c>
      <c r="T60" s="56" t="str">
        <f>IF(AND(F60="",I60=""),"",IF(Q60&gt;=30,Q60-30,Q60))</f>
        <v/>
      </c>
      <c r="U60" s="24"/>
      <c r="V60" s="48"/>
      <c r="W60" s="24"/>
      <c r="X60" s="24"/>
    </row>
    <row r="61" spans="1:30" ht="21" customHeight="1">
      <c r="A61" s="350"/>
      <c r="B61" s="80"/>
      <c r="C61" s="361" t="s">
        <v>246</v>
      </c>
      <c r="D61" s="362"/>
      <c r="E61" s="362"/>
      <c r="F61" s="362"/>
      <c r="G61" s="362"/>
      <c r="H61" s="362"/>
      <c r="I61" s="362"/>
      <c r="J61" s="362"/>
      <c r="K61" s="363"/>
      <c r="L61" s="98"/>
      <c r="M61" s="98"/>
      <c r="N61" s="98"/>
      <c r="O61" s="98"/>
      <c r="P61" s="98"/>
      <c r="Q61" s="98"/>
      <c r="R61" s="96">
        <f>SUM(R57:R60)+INT((SUM(S57:S60)+INT(SUM(T57:T60)/30))/12)</f>
        <v>0</v>
      </c>
      <c r="S61" s="96">
        <f>MOD(SUM(S57:S60)+INT(SUM(T57:T60)/30),12)</f>
        <v>0</v>
      </c>
      <c r="T61" s="97">
        <f>MOD(SUM(T57:T60),30)</f>
        <v>0</v>
      </c>
      <c r="U61" s="24"/>
      <c r="V61" s="66">
        <f>R61+IF(S61*0.01+IF(T61&gt;=15,1,0)*0.01&gt;=0.12,1,S61*0.01+IF(T61&gt;=15,1,0)*0.01)</f>
        <v>0</v>
      </c>
      <c r="W61" s="24"/>
      <c r="X61" s="24"/>
    </row>
    <row r="62" spans="1:30" ht="21" customHeight="1">
      <c r="A62" s="350"/>
      <c r="B62" s="80"/>
      <c r="C62" s="374" t="s">
        <v>241</v>
      </c>
      <c r="D62" s="375"/>
      <c r="E62" s="375"/>
      <c r="F62" s="375"/>
      <c r="G62" s="375"/>
      <c r="H62" s="375"/>
      <c r="I62" s="375"/>
      <c r="J62" s="375"/>
      <c r="K62" s="376"/>
      <c r="L62" s="99"/>
      <c r="M62" s="99"/>
      <c r="N62" s="99"/>
      <c r="O62" s="99"/>
      <c r="P62" s="99"/>
      <c r="Q62" s="99"/>
      <c r="R62" s="377" t="s">
        <v>113</v>
      </c>
      <c r="S62" s="291"/>
      <c r="T62" s="378"/>
      <c r="U62" s="24"/>
      <c r="V62" s="48"/>
      <c r="W62" s="24"/>
      <c r="X62" s="24"/>
    </row>
    <row r="63" spans="1:30" ht="21" customHeight="1">
      <c r="A63" s="350"/>
      <c r="B63" s="80">
        <v>1</v>
      </c>
      <c r="C63" s="364"/>
      <c r="D63" s="348"/>
      <c r="E63" s="349"/>
      <c r="F63" s="54"/>
      <c r="G63" s="54"/>
      <c r="H63" s="54"/>
      <c r="I63" s="54"/>
      <c r="J63" s="54"/>
      <c r="K63" s="54"/>
      <c r="L63" s="32">
        <f t="shared" ref="L63:M67" si="6">I63</f>
        <v>0</v>
      </c>
      <c r="M63" s="32">
        <f t="shared" si="6"/>
        <v>0</v>
      </c>
      <c r="N63" s="32">
        <f>IF(M63=2,IF((ISERROR(SEARCH(L63,"19681972197619801984198819921996200020042008",1)))=TRUE,IF(K63&lt;28,K63,30),IF(K63&lt;29,K63,30)),IF(K63&gt;30,30,K63))</f>
        <v>0</v>
      </c>
      <c r="O63" s="32" t="str">
        <f>IF(OR(F63&gt;0,G63&gt;0),IF(H63&gt;K63,IF(G63&gt;=M63,L63-F63-1,L63-F63),IF(G63&gt;M63,L63-F63-1,L63-F63))," ")</f>
        <v xml:space="preserve"> </v>
      </c>
      <c r="P63" s="32" t="str">
        <f>IF(OR(F63&gt;0,G63&gt;0),IF(H63&lt;=N63,IF(G63&lt;=M63,M63-G63,M63+12-G63),IF(G63&lt;M63,M63-G63-1,M63+12-G63-1))," ")</f>
        <v xml:space="preserve"> </v>
      </c>
      <c r="Q63" s="32" t="str">
        <f>IF(F63="","",IF(H63=31,IF(H63&lt;=N63,N63-H63+2,N63+30-H63+2),IF(H63&lt;=N63,N63-H63+1,N63+30-H63+1)))</f>
        <v/>
      </c>
      <c r="R63" s="55" t="str">
        <f>IF(F63&gt;0,IF(P63&gt;=11,IF(Q63&gt;=30,O63+1,O63),O63)," ")</f>
        <v xml:space="preserve"> </v>
      </c>
      <c r="S63" s="55" t="str">
        <f>IF(AND(F63="",I63=""),"",IF(Q63&gt;=30,IF(P63&gt;=11,0,P63+1),P63))</f>
        <v/>
      </c>
      <c r="T63" s="56" t="str">
        <f>IF(AND(F63="",I63=""),"",IF(Q63&gt;=30,Q63-30,Q63))</f>
        <v/>
      </c>
      <c r="U63" s="24"/>
      <c r="V63" s="48"/>
      <c r="W63" s="24"/>
      <c r="X63" s="24"/>
    </row>
    <row r="64" spans="1:30" ht="21" customHeight="1">
      <c r="A64" s="350"/>
      <c r="B64" s="80">
        <v>2</v>
      </c>
      <c r="C64" s="347"/>
      <c r="D64" s="348"/>
      <c r="E64" s="349"/>
      <c r="F64" s="54"/>
      <c r="G64" s="54"/>
      <c r="H64" s="54"/>
      <c r="I64" s="54"/>
      <c r="J64" s="54"/>
      <c r="K64" s="54"/>
      <c r="L64" s="32">
        <f t="shared" si="6"/>
        <v>0</v>
      </c>
      <c r="M64" s="32">
        <f t="shared" si="6"/>
        <v>0</v>
      </c>
      <c r="N64" s="32">
        <f>IF(M64=2,IF((ISERROR(SEARCH(L64,"19681972197619801984198819921996200020042008",1)))=TRUE,IF(K64&lt;28,K64,30),IF(K64&lt;29,K64,30)),IF(K64&gt;30,30,K64))</f>
        <v>0</v>
      </c>
      <c r="O64" s="32" t="str">
        <f>IF(OR(F64&gt;0,G64&gt;0),IF(H64&gt;K64,IF(G64&gt;=M64,L64-F64-1,L64-F64),IF(G64&gt;M64,L64-F64-1,L64-F64))," ")</f>
        <v xml:space="preserve"> </v>
      </c>
      <c r="P64" s="32" t="str">
        <f>IF(OR(F64&gt;0,G64&gt;0),IF(H64&lt;=N64,IF(G64&lt;=M64,M64-G64,M64+12-G64),IF(G64&lt;M64,M64-G64-1,M64+12-G64-1))," ")</f>
        <v xml:space="preserve"> </v>
      </c>
      <c r="Q64" s="32" t="str">
        <f>IF(F64="","",IF(H64=31,IF(H64&lt;=N64,N64-H64+2,N64+30-H64+2),IF(H64&lt;=N64,N64-H64+1,N64+30-H64+1)))</f>
        <v/>
      </c>
      <c r="R64" s="55" t="str">
        <f>IF(F64&gt;0,IF(P64&gt;=11,IF(Q64&gt;=30,O64+1,O64),O64)," ")</f>
        <v xml:space="preserve"> </v>
      </c>
      <c r="S64" s="55" t="str">
        <f>IF(AND(F64="",I64=""),"",IF(Q64&gt;=30,IF(P64&gt;=11,0,P64+1),P64))</f>
        <v/>
      </c>
      <c r="T64" s="56" t="str">
        <f>IF(AND(F64="",I64=""),"",IF(Q64&gt;=30,Q64-30,Q64))</f>
        <v/>
      </c>
      <c r="U64" s="24"/>
      <c r="V64" s="48"/>
      <c r="W64" s="24"/>
      <c r="X64" s="24"/>
    </row>
    <row r="65" spans="1:24" ht="21" customHeight="1">
      <c r="A65" s="350"/>
      <c r="B65" s="80">
        <v>3</v>
      </c>
      <c r="C65" s="347"/>
      <c r="D65" s="348"/>
      <c r="E65" s="349"/>
      <c r="F65" s="54"/>
      <c r="G65" s="54"/>
      <c r="H65" s="54"/>
      <c r="I65" s="54"/>
      <c r="J65" s="54"/>
      <c r="K65" s="54"/>
      <c r="L65" s="32">
        <f t="shared" si="6"/>
        <v>0</v>
      </c>
      <c r="M65" s="32">
        <f t="shared" si="6"/>
        <v>0</v>
      </c>
      <c r="N65" s="32">
        <f>IF(M65=2,IF((ISERROR(SEARCH(L65,"19681972197619801984198819921996200020042008",1)))=TRUE,IF(K65&lt;28,K65,30),IF(K65&lt;29,K65,30)),IF(K65&gt;30,30,K65))</f>
        <v>0</v>
      </c>
      <c r="O65" s="32" t="str">
        <f>IF(OR(F65&gt;0,G65&gt;0),IF(H65&gt;K65,IF(G65&gt;=M65,L65-F65-1,L65-F65),IF(G65&gt;M65,L65-F65-1,L65-F65))," ")</f>
        <v xml:space="preserve"> </v>
      </c>
      <c r="P65" s="32" t="str">
        <f>IF(OR(F65&gt;0,G65&gt;0),IF(H65&lt;=N65,IF(G65&lt;=M65,M65-G65,M65+12-G65),IF(G65&lt;M65,M65-G65-1,M65+12-G65-1))," ")</f>
        <v xml:space="preserve"> </v>
      </c>
      <c r="Q65" s="32" t="str">
        <f>IF(F65="","",IF(H65=31,IF(H65&lt;=N65,N65-H65+2,N65+30-H65+2),IF(H65&lt;=N65,N65-H65+1,N65+30-H65+1)))</f>
        <v/>
      </c>
      <c r="R65" s="55" t="str">
        <f>IF(F65&gt;0,IF(P65&gt;=11,IF(Q65&gt;=30,O65+1,O65),O65)," ")</f>
        <v xml:space="preserve"> </v>
      </c>
      <c r="S65" s="55" t="str">
        <f>IF(AND(F65="",I65=""),"",IF(Q65&gt;=30,IF(P65&gt;=11,0,P65+1),P65))</f>
        <v/>
      </c>
      <c r="T65" s="56" t="str">
        <f>IF(AND(F65="",I65=""),"",IF(Q65&gt;=30,Q65-30,Q65))</f>
        <v/>
      </c>
      <c r="U65" s="24"/>
      <c r="V65" s="48"/>
      <c r="W65" s="24"/>
      <c r="X65" s="24"/>
    </row>
    <row r="66" spans="1:24" ht="21" customHeight="1">
      <c r="A66" s="350"/>
      <c r="B66" s="80">
        <v>4</v>
      </c>
      <c r="C66" s="359"/>
      <c r="D66" s="359"/>
      <c r="E66" s="359"/>
      <c r="F66" s="54"/>
      <c r="G66" s="54"/>
      <c r="H66" s="54"/>
      <c r="I66" s="54"/>
      <c r="J66" s="54"/>
      <c r="K66" s="54"/>
      <c r="L66" s="32">
        <f t="shared" si="6"/>
        <v>0</v>
      </c>
      <c r="M66" s="32">
        <f t="shared" si="6"/>
        <v>0</v>
      </c>
      <c r="N66" s="32">
        <f>IF(M66=2,IF((ISERROR(SEARCH(L66,"19681972197619801984198819921996200020042008",1)))=TRUE,IF(K66&lt;28,K66,30),IF(K66&lt;29,K66,30)),IF(K66&gt;30,30,K66))</f>
        <v>0</v>
      </c>
      <c r="O66" s="32" t="str">
        <f>IF(OR(F66&gt;0,G66&gt;0),IF(H66&gt;K66,IF(G66&gt;=M66,L66-F66-1,L66-F66),IF(G66&gt;M66,L66-F66-1,L66-F66))," ")</f>
        <v xml:space="preserve"> </v>
      </c>
      <c r="P66" s="32" t="str">
        <f>IF(OR(F66&gt;0,G66&gt;0),IF(H66&lt;=N66,IF(G66&lt;=M66,M66-G66,M66+12-G66),IF(G66&lt;M66,M66-G66-1,M66+12-G66-1))," ")</f>
        <v xml:space="preserve"> </v>
      </c>
      <c r="Q66" s="32" t="str">
        <f>IF(F66="","",IF(H66=31,IF(H66&lt;=N66,N66-H66+2,N66+30-H66+2),IF(H66&lt;=N66,N66-H66+1,N66+30-H66+1)))</f>
        <v/>
      </c>
      <c r="R66" s="55" t="str">
        <f>IF(F66&gt;0,IF(P66&gt;=11,IF(Q66&gt;=30,O66+1,O66),O66)," ")</f>
        <v xml:space="preserve"> </v>
      </c>
      <c r="S66" s="55" t="str">
        <f>IF(AND(F66="",I66=""),"",IF(Q66&gt;=30,IF(P66&gt;=11,0,P66+1),P66))</f>
        <v/>
      </c>
      <c r="T66" s="56" t="str">
        <f>IF(AND(F66="",I66=""),"",IF(Q66&gt;=30,Q66-30,Q66))</f>
        <v/>
      </c>
      <c r="U66" s="24"/>
      <c r="V66" s="48"/>
      <c r="W66" s="24"/>
      <c r="X66" s="24"/>
    </row>
    <row r="67" spans="1:24" ht="21" customHeight="1">
      <c r="A67" s="350"/>
      <c r="B67" s="80">
        <v>5</v>
      </c>
      <c r="C67" s="359"/>
      <c r="D67" s="359"/>
      <c r="E67" s="359"/>
      <c r="F67" s="54"/>
      <c r="G67" s="54"/>
      <c r="H67" s="54"/>
      <c r="I67" s="54"/>
      <c r="J67" s="54"/>
      <c r="K67" s="54"/>
      <c r="L67" s="32">
        <f t="shared" si="6"/>
        <v>0</v>
      </c>
      <c r="M67" s="32">
        <f t="shared" si="6"/>
        <v>0</v>
      </c>
      <c r="N67" s="32">
        <f>IF(M67=2,IF((ISERROR(SEARCH(L67,"19681972197619801984198819921996200020042008",1)))=TRUE,IF(K67&lt;28,K67,30),IF(K67&lt;29,K67,30)),IF(K67&gt;30,30,K67))</f>
        <v>0</v>
      </c>
      <c r="O67" s="32" t="str">
        <f>IF(OR(F67&gt;0,G67&gt;0),IF(H67&gt;K67,IF(G67&gt;=M67,L67-F67-1,L67-F67),IF(G67&gt;M67,L67-F67-1,L67-F67))," ")</f>
        <v xml:space="preserve"> </v>
      </c>
      <c r="P67" s="32" t="str">
        <f>IF(OR(F67&gt;0,G67&gt;0),IF(H67&lt;=N67,IF(G67&lt;=M67,M67-G67,M67+12-G67),IF(G67&lt;M67,M67-G67-1,M67+12-G67-1))," ")</f>
        <v xml:space="preserve"> </v>
      </c>
      <c r="Q67" s="32" t="str">
        <f>IF(F67="","",IF(H67=31,IF(H67&lt;=N67,N67-H67+2,N67+30-H67+2),IF(H67&lt;=N67,N67-H67+1,N67+30-H67+1)))</f>
        <v/>
      </c>
      <c r="R67" s="55" t="str">
        <f>IF(F67&gt;0,IF(P67&gt;=11,IF(Q67&gt;=30,O67+1,O67),O67)," ")</f>
        <v xml:space="preserve"> </v>
      </c>
      <c r="S67" s="55" t="str">
        <f>IF(AND(F67="",I67=""),"",IF(Q67&gt;=30,IF(P67&gt;=11,0,P67+1),P67))</f>
        <v/>
      </c>
      <c r="T67" s="56" t="str">
        <f>IF(AND(F67="",I67=""),"",IF(Q67&gt;=30,Q67-30,Q67))</f>
        <v/>
      </c>
      <c r="U67" s="24"/>
      <c r="V67" s="48"/>
      <c r="W67" s="24"/>
      <c r="X67" s="24"/>
    </row>
    <row r="68" spans="1:24" ht="33.75" customHeight="1">
      <c r="A68" s="350"/>
      <c r="B68" s="43" t="s">
        <v>127</v>
      </c>
      <c r="C68" s="365" t="s">
        <v>67</v>
      </c>
      <c r="D68" s="366"/>
      <c r="E68" s="366"/>
      <c r="F68" s="366"/>
      <c r="G68" s="366"/>
      <c r="H68" s="366"/>
      <c r="I68" s="366"/>
      <c r="J68" s="366"/>
      <c r="K68" s="366"/>
      <c r="L68" s="44"/>
      <c r="M68" s="44"/>
      <c r="N68" s="44"/>
      <c r="O68" s="44"/>
      <c r="P68" s="44"/>
      <c r="Q68" s="44"/>
      <c r="R68" s="45">
        <f>AB55</f>
        <v>14</v>
      </c>
      <c r="S68" s="46">
        <f>AC55</f>
        <v>0</v>
      </c>
      <c r="T68" s="47">
        <f>AD55</f>
        <v>0</v>
      </c>
      <c r="U68" s="100"/>
      <c r="V68" s="101">
        <f>R68+IF(S68*0.01+IF(T68&gt;=15,1,0)*0.01&gt;=0.12,1,S68*0.01+IF(T68&gt;=15,1,0)*0.01)</f>
        <v>14</v>
      </c>
      <c r="W68" s="24"/>
      <c r="X68" s="24"/>
    </row>
    <row r="69" spans="1:24" ht="21" customHeight="1">
      <c r="A69" s="350"/>
      <c r="B69" s="367" t="s">
        <v>156</v>
      </c>
      <c r="C69" s="368"/>
      <c r="D69" s="368"/>
      <c r="E69" s="368"/>
      <c r="F69" s="368"/>
      <c r="G69" s="368"/>
      <c r="H69" s="368"/>
      <c r="I69" s="368"/>
      <c r="J69" s="368"/>
      <c r="K69" s="368"/>
      <c r="L69" s="368"/>
      <c r="M69" s="368"/>
      <c r="N69" s="368"/>
      <c r="O69" s="368"/>
      <c r="P69" s="368"/>
      <c r="Q69" s="368"/>
      <c r="R69" s="368"/>
      <c r="S69" s="368"/>
      <c r="T69" s="369"/>
      <c r="U69" s="24"/>
      <c r="V69" s="24"/>
      <c r="W69" s="24"/>
      <c r="X69" s="24"/>
    </row>
    <row r="70" spans="1:24" ht="21" customHeight="1">
      <c r="A70" s="350"/>
      <c r="B70" s="370"/>
      <c r="C70" s="287" t="s">
        <v>229</v>
      </c>
      <c r="D70" s="288"/>
      <c r="E70" s="289"/>
      <c r="F70" s="287" t="s">
        <v>123</v>
      </c>
      <c r="G70" s="288"/>
      <c r="H70" s="289"/>
      <c r="I70" s="287" t="s">
        <v>115</v>
      </c>
      <c r="J70" s="288"/>
      <c r="K70" s="289"/>
      <c r="L70" s="82"/>
      <c r="M70" s="82"/>
      <c r="N70" s="82"/>
      <c r="O70" s="82"/>
      <c r="P70" s="82"/>
      <c r="Q70" s="82"/>
      <c r="R70" s="293" t="s">
        <v>113</v>
      </c>
      <c r="S70" s="293"/>
      <c r="T70" s="294"/>
      <c r="U70" s="24"/>
      <c r="V70" s="24"/>
      <c r="W70" s="24"/>
      <c r="X70" s="24"/>
    </row>
    <row r="71" spans="1:24" ht="21" customHeight="1">
      <c r="A71" s="350"/>
      <c r="B71" s="371"/>
      <c r="C71" s="290"/>
      <c r="D71" s="291"/>
      <c r="E71" s="292"/>
      <c r="F71" s="290"/>
      <c r="G71" s="291"/>
      <c r="H71" s="292"/>
      <c r="I71" s="290"/>
      <c r="J71" s="291"/>
      <c r="K71" s="292"/>
      <c r="L71" s="52"/>
      <c r="M71" s="52"/>
      <c r="N71" s="52"/>
      <c r="O71" s="52"/>
      <c r="P71" s="52"/>
      <c r="Q71" s="52"/>
      <c r="R71" s="39" t="s">
        <v>122</v>
      </c>
      <c r="S71" s="39" t="s">
        <v>116</v>
      </c>
      <c r="T71" s="79" t="s">
        <v>112</v>
      </c>
      <c r="U71" s="24"/>
      <c r="V71" s="24"/>
      <c r="W71" s="24"/>
      <c r="X71" s="24"/>
    </row>
    <row r="72" spans="1:24" ht="21" customHeight="1">
      <c r="A72" s="350"/>
      <c r="B72" s="80">
        <v>1</v>
      </c>
      <c r="C72" s="364"/>
      <c r="D72" s="348"/>
      <c r="E72" s="349"/>
      <c r="F72" s="54"/>
      <c r="G72" s="54"/>
      <c r="H72" s="54"/>
      <c r="I72" s="54"/>
      <c r="J72" s="54"/>
      <c r="K72" s="54"/>
      <c r="L72" s="32">
        <f t="shared" ref="L72:M75" si="7">I72</f>
        <v>0</v>
      </c>
      <c r="M72" s="32">
        <f t="shared" si="7"/>
        <v>0</v>
      </c>
      <c r="N72" s="32">
        <f>IF(M72=2,IF((ISERROR(SEARCH(L72,"19681972197619801984198819921996200020042008",1)))=TRUE,IF(K72&lt;28,K72,30),IF(K72&lt;29,K72,30)),IF(K72&gt;30,30,K72))</f>
        <v>0</v>
      </c>
      <c r="O72" s="32" t="str">
        <f>IF(OR(F72&gt;0,G72&gt;0),IF(H72&gt;K72,IF(G72&gt;=M72,L72-F72-1,L72-F72),IF(G72&gt;M72,L72-F72-1,L72-F72))," ")</f>
        <v xml:space="preserve"> </v>
      </c>
      <c r="P72" s="32" t="str">
        <f>IF(OR(F72&gt;0,G72&gt;0),IF(H72&lt;=N72,IF(G72&lt;=M72,M72-G72,M72+12-G72),IF(G72&lt;M72,M72-G72-1,M72+12-G72-1))," ")</f>
        <v xml:space="preserve"> </v>
      </c>
      <c r="Q72" s="32" t="str">
        <f>IF(F72="","",IF(H72=31,IF(H72&lt;=N72,N72-H72+2,N72+30-H72+2),IF(H72&lt;=N72,N72-H72+1,N72+30-H72+1)))</f>
        <v/>
      </c>
      <c r="R72" s="55" t="str">
        <f>IF(F72&gt;0,IF(P72&gt;=11,IF(Q72&gt;=30,O72+1,O72),O72)," ")</f>
        <v xml:space="preserve"> </v>
      </c>
      <c r="S72" s="55" t="str">
        <f>IF(AND(F72="",I72=""),"",IF(Q72&gt;=30,IF(P72&gt;=11,0,P72+1),P72))</f>
        <v/>
      </c>
      <c r="T72" s="56" t="str">
        <f>IF(AND(F72="",I72=""),"",IF(Q72&gt;=30,Q72-30,Q72))</f>
        <v/>
      </c>
      <c r="U72" s="24"/>
      <c r="V72" s="48"/>
      <c r="W72" s="24"/>
      <c r="X72" s="24"/>
    </row>
    <row r="73" spans="1:24" ht="21" customHeight="1">
      <c r="A73" s="350"/>
      <c r="B73" s="80">
        <v>2</v>
      </c>
      <c r="C73" s="347"/>
      <c r="D73" s="348"/>
      <c r="E73" s="349"/>
      <c r="F73" s="54"/>
      <c r="G73" s="54"/>
      <c r="H73" s="54"/>
      <c r="I73" s="54"/>
      <c r="J73" s="54"/>
      <c r="K73" s="54"/>
      <c r="L73" s="32">
        <f t="shared" si="7"/>
        <v>0</v>
      </c>
      <c r="M73" s="32">
        <f t="shared" si="7"/>
        <v>0</v>
      </c>
      <c r="N73" s="32">
        <f>IF(M73=2,IF((ISERROR(SEARCH(L73,"19681972197619801984198819921996200020042008",1)))=TRUE,IF(K73&lt;28,K73,30),IF(K73&lt;29,K73,30)),IF(K73&gt;30,30,K73))</f>
        <v>0</v>
      </c>
      <c r="O73" s="32" t="str">
        <f>IF(OR(F73&gt;0,G73&gt;0),IF(H73&gt;K73,IF(G73&gt;=M73,L73-F73-1,L73-F73),IF(G73&gt;M73,L73-F73-1,L73-F73))," ")</f>
        <v xml:space="preserve"> </v>
      </c>
      <c r="P73" s="32" t="str">
        <f>IF(OR(F73&gt;0,G73&gt;0),IF(H73&lt;=N73,IF(G73&lt;=M73,M73-G73,M73+12-G73),IF(G73&lt;M73,M73-G73-1,M73+12-G73-1))," ")</f>
        <v xml:space="preserve"> </v>
      </c>
      <c r="Q73" s="32" t="str">
        <f>IF(F73="","",IF(H73=31,IF(H73&lt;=N73,N73-H73+2,N73+30-H73+2),IF(H73&lt;=N73,N73-H73+1,N73+30-H73+1)))</f>
        <v/>
      </c>
      <c r="R73" s="55" t="str">
        <f>IF(F73&gt;0,IF(P73&gt;=11,IF(Q73&gt;=30,O73+1,O73),O73)," ")</f>
        <v xml:space="preserve"> </v>
      </c>
      <c r="S73" s="55" t="str">
        <f>IF(AND(F73="",I73=""),"",IF(Q73&gt;=30,IF(P73&gt;=11,0,P73+1),P73))</f>
        <v/>
      </c>
      <c r="T73" s="56" t="str">
        <f>IF(AND(F73="",I73=""),"",IF(Q73&gt;=30,Q73-30,Q73))</f>
        <v/>
      </c>
      <c r="U73" s="24"/>
      <c r="V73" s="48"/>
      <c r="W73" s="24"/>
      <c r="X73" s="24"/>
    </row>
    <row r="74" spans="1:24" ht="21" customHeight="1">
      <c r="A74" s="350"/>
      <c r="B74" s="80">
        <v>3</v>
      </c>
      <c r="C74" s="347"/>
      <c r="D74" s="348"/>
      <c r="E74" s="349"/>
      <c r="F74" s="54"/>
      <c r="G74" s="54"/>
      <c r="H74" s="54"/>
      <c r="I74" s="54"/>
      <c r="J74" s="54"/>
      <c r="K74" s="54"/>
      <c r="L74" s="32">
        <f t="shared" si="7"/>
        <v>0</v>
      </c>
      <c r="M74" s="32">
        <f t="shared" si="7"/>
        <v>0</v>
      </c>
      <c r="N74" s="32">
        <f>IF(M74=2,IF((ISERROR(SEARCH(L74,"19681972197619801984198819921996200020042008",1)))=TRUE,IF(K74&lt;28,K74,30),IF(K74&lt;29,K74,30)),IF(K74&gt;30,30,K74))</f>
        <v>0</v>
      </c>
      <c r="O74" s="32" t="str">
        <f>IF(OR(F74&gt;0,G74&gt;0),IF(H74&gt;K74,IF(G74&gt;=M74,L74-F74-1,L74-F74),IF(G74&gt;M74,L74-F74-1,L74-F74))," ")</f>
        <v xml:space="preserve"> </v>
      </c>
      <c r="P74" s="32" t="str">
        <f>IF(OR(F74&gt;0,G74&gt;0),IF(H74&lt;=N74,IF(G74&lt;=M74,M74-G74,M74+12-G74),IF(G74&lt;M74,M74-G74-1,M74+12-G74-1))," ")</f>
        <v xml:space="preserve"> </v>
      </c>
      <c r="Q74" s="32" t="str">
        <f>IF(F74="","",IF(H74=31,IF(H74&lt;=N74,N74-H74+2,N74+30-H74+2),IF(H74&lt;=N74,N74-H74+1,N74+30-H74+1)))</f>
        <v/>
      </c>
      <c r="R74" s="55" t="str">
        <f>IF(F74&gt;0,IF(P74&gt;=11,IF(Q74&gt;=30,O74+1,O74),O74)," ")</f>
        <v xml:space="preserve"> </v>
      </c>
      <c r="S74" s="55" t="str">
        <f>IF(AND(F74="",I74=""),"",IF(Q74&gt;=30,IF(P74&gt;=11,0,P74+1),P74))</f>
        <v/>
      </c>
      <c r="T74" s="56" t="str">
        <f>IF(AND(F74="",I74=""),"",IF(Q74&gt;=30,Q74-30,Q74))</f>
        <v/>
      </c>
      <c r="U74" s="24"/>
      <c r="V74" s="48"/>
      <c r="W74" s="24"/>
      <c r="X74" s="24"/>
    </row>
    <row r="75" spans="1:24" ht="21" customHeight="1">
      <c r="A75" s="350"/>
      <c r="B75" s="80">
        <v>4</v>
      </c>
      <c r="C75" s="359"/>
      <c r="D75" s="359"/>
      <c r="E75" s="359"/>
      <c r="F75" s="54"/>
      <c r="G75" s="54"/>
      <c r="H75" s="54"/>
      <c r="I75" s="54"/>
      <c r="J75" s="54"/>
      <c r="K75" s="54"/>
      <c r="L75" s="32">
        <f t="shared" si="7"/>
        <v>0</v>
      </c>
      <c r="M75" s="32">
        <f t="shared" si="7"/>
        <v>0</v>
      </c>
      <c r="N75" s="32">
        <f>IF(M75=2,IF((ISERROR(SEARCH(L75,"19681972197619801984198819921996200020042008",1)))=TRUE,IF(K75&lt;28,K75,30),IF(K75&lt;29,K75,30)),IF(K75&gt;30,30,K75))</f>
        <v>0</v>
      </c>
      <c r="O75" s="32" t="str">
        <f>IF(OR(F75&gt;0,G75&gt;0),IF(H75&gt;K75,IF(G75&gt;=M75,L75-F75-1,L75-F75),IF(G75&gt;M75,L75-F75-1,L75-F75))," ")</f>
        <v xml:space="preserve"> </v>
      </c>
      <c r="P75" s="32" t="str">
        <f>IF(OR(F75&gt;0,G75&gt;0),IF(H75&lt;=N75,IF(G75&lt;=M75,M75-G75,M75+12-G75),IF(G75&lt;M75,M75-G75-1,M75+12-G75-1))," ")</f>
        <v xml:space="preserve"> </v>
      </c>
      <c r="Q75" s="32" t="str">
        <f>IF(F75="","",IF(H75=31,IF(H75&lt;=N75,N75-H75+2,N75+30-H75+2),IF(H75&lt;=N75,N75-H75+1,N75+30-H75+1)))</f>
        <v/>
      </c>
      <c r="R75" s="55" t="str">
        <f>IF(F75&gt;0,IF(P75&gt;=11,IF(Q75&gt;=30,O75+1,O75),O75)," ")</f>
        <v xml:space="preserve"> </v>
      </c>
      <c r="S75" s="55" t="str">
        <f>IF(AND(F75="",I75=""),"",IF(Q75&gt;=30,IF(P75&gt;=11,0,P75+1),P75))</f>
        <v/>
      </c>
      <c r="T75" s="56" t="str">
        <f>IF(AND(F75="",I75=""),"",IF(Q75&gt;=30,Q75-30,Q75))</f>
        <v/>
      </c>
      <c r="U75" s="24"/>
      <c r="V75" s="48"/>
      <c r="W75" s="24"/>
      <c r="X75" s="24"/>
    </row>
    <row r="76" spans="1:24" ht="21" customHeight="1">
      <c r="A76" s="350"/>
      <c r="B76" s="43" t="s">
        <v>126</v>
      </c>
      <c r="C76" s="303" t="s">
        <v>158</v>
      </c>
      <c r="D76" s="304"/>
      <c r="E76" s="304"/>
      <c r="F76" s="304"/>
      <c r="G76" s="304"/>
      <c r="H76" s="304"/>
      <c r="I76" s="304"/>
      <c r="J76" s="304"/>
      <c r="K76" s="305"/>
      <c r="L76" s="83"/>
      <c r="M76" s="83"/>
      <c r="N76" s="83"/>
      <c r="O76" s="83"/>
      <c r="P76" s="83"/>
      <c r="Q76" s="83"/>
      <c r="R76" s="96">
        <f>SUM(R72:R75)+INT((SUM(S72:S75)+INT(SUM(T72:T75)/30))/12)</f>
        <v>0</v>
      </c>
      <c r="S76" s="96">
        <f>MOD(SUM(S72:S75)+INT(SUM(T72:T75)/30),12)</f>
        <v>0</v>
      </c>
      <c r="T76" s="97">
        <f>MOD(SUM(T72:T75),30)</f>
        <v>0</v>
      </c>
      <c r="U76" s="100" t="s">
        <v>179</v>
      </c>
      <c r="V76" s="66">
        <f>R76+IF(S76*0.01+IF(T76&gt;=15,1,0)*0.01&gt;=0.12,1,S76*0.01+IF(T76&gt;=15,1,0)*0.01)</f>
        <v>0</v>
      </c>
      <c r="W76" s="24"/>
      <c r="X76" s="24"/>
    </row>
    <row r="77" spans="1:24" ht="19.5" customHeight="1">
      <c r="A77" s="350"/>
      <c r="B77" s="306" t="s">
        <v>171</v>
      </c>
      <c r="C77" s="307"/>
      <c r="D77" s="307"/>
      <c r="E77" s="307"/>
      <c r="F77" s="307"/>
      <c r="G77" s="307"/>
      <c r="H77" s="307"/>
      <c r="I77" s="307"/>
      <c r="J77" s="307"/>
      <c r="K77" s="307"/>
      <c r="L77" s="307"/>
      <c r="M77" s="307"/>
      <c r="N77" s="307"/>
      <c r="O77" s="307"/>
      <c r="P77" s="307"/>
      <c r="Q77" s="307"/>
      <c r="R77" s="307"/>
      <c r="S77" s="307"/>
      <c r="T77" s="308"/>
      <c r="U77" s="24"/>
      <c r="V77" s="24">
        <f>IF(S68-S76-W77&gt;=0,0,1)</f>
        <v>0</v>
      </c>
      <c r="W77" s="24">
        <f>IF(T68-T76&gt;=0,0,1)</f>
        <v>0</v>
      </c>
      <c r="X77" s="24"/>
    </row>
    <row r="78" spans="1:24" ht="21" customHeight="1">
      <c r="A78" s="102"/>
      <c r="B78" s="188" t="s">
        <v>124</v>
      </c>
      <c r="C78" s="316" t="s">
        <v>169</v>
      </c>
      <c r="D78" s="316"/>
      <c r="E78" s="317"/>
      <c r="F78" s="317"/>
      <c r="G78" s="317"/>
      <c r="H78" s="317"/>
      <c r="I78" s="317"/>
      <c r="J78" s="317"/>
      <c r="K78" s="318"/>
      <c r="L78" s="86"/>
      <c r="M78" s="86"/>
      <c r="N78" s="86"/>
      <c r="O78" s="86"/>
      <c r="P78" s="86"/>
      <c r="Q78" s="86"/>
      <c r="R78" s="87">
        <f>R68-R76-V77</f>
        <v>14</v>
      </c>
      <c r="S78" s="88">
        <f>IF(S68-S76-W77&gt;=0,S68-S76-W77,S68-S76-W77+12)</f>
        <v>0</v>
      </c>
      <c r="T78" s="88">
        <f>IF(T68-T76&gt;=0,T68-T76,T68-T76+30)</f>
        <v>0</v>
      </c>
      <c r="U78" s="24"/>
      <c r="V78" s="66">
        <f>R78+IF(S78*0.01+IF(T78&gt;=15,1,0)*0.01&gt;=0.12,1,S78*0.01+IF(T78&gt;=15,1,0)*0.01)</f>
        <v>14</v>
      </c>
      <c r="W78" s="24"/>
      <c r="X78" s="24"/>
    </row>
    <row r="79" spans="1:24" ht="24.95" customHeight="1">
      <c r="A79" s="327" t="s">
        <v>83</v>
      </c>
      <c r="B79" s="328"/>
      <c r="C79" s="328"/>
      <c r="D79" s="329"/>
      <c r="E79" s="319">
        <f>V50</f>
        <v>13.06</v>
      </c>
      <c r="F79" s="320"/>
      <c r="G79" s="320"/>
      <c r="H79" s="192"/>
      <c r="I79" s="321"/>
      <c r="J79" s="322"/>
      <c r="K79" s="322"/>
      <c r="L79" s="322"/>
      <c r="M79" s="322"/>
      <c r="N79" s="322"/>
      <c r="O79" s="322"/>
      <c r="P79" s="322"/>
      <c r="Q79" s="322"/>
      <c r="R79" s="322"/>
      <c r="S79" s="322"/>
      <c r="T79" s="323"/>
      <c r="U79" s="24"/>
      <c r="V79" s="24"/>
      <c r="W79" s="24"/>
      <c r="X79" s="24"/>
    </row>
    <row r="80" spans="1:24" ht="27">
      <c r="A80" s="103" t="s">
        <v>186</v>
      </c>
      <c r="B80" s="324" t="s">
        <v>178</v>
      </c>
      <c r="C80" s="325"/>
      <c r="D80" s="325"/>
      <c r="E80" s="320">
        <f>V78</f>
        <v>14</v>
      </c>
      <c r="F80" s="320"/>
      <c r="G80" s="320"/>
      <c r="H80" s="192"/>
      <c r="I80" s="326"/>
      <c r="J80" s="322"/>
      <c r="K80" s="322"/>
      <c r="L80" s="322"/>
      <c r="M80" s="322"/>
      <c r="N80" s="322"/>
      <c r="O80" s="322"/>
      <c r="P80" s="322"/>
      <c r="Q80" s="322"/>
      <c r="R80" s="322"/>
      <c r="S80" s="322"/>
      <c r="T80" s="323"/>
      <c r="U80" s="25" t="s">
        <v>209</v>
      </c>
      <c r="V80" s="24" t="s">
        <v>79</v>
      </c>
      <c r="X80" s="24"/>
    </row>
    <row r="81" spans="1:39" ht="24.95" customHeight="1">
      <c r="A81" s="295" t="s">
        <v>184</v>
      </c>
      <c r="B81" s="297" t="str">
        <f>G1</f>
        <v>전출</v>
      </c>
      <c r="C81" s="298"/>
      <c r="D81" s="104" t="s">
        <v>139</v>
      </c>
      <c r="E81" s="301" t="s">
        <v>187</v>
      </c>
      <c r="F81" s="301"/>
      <c r="G81" s="301"/>
      <c r="H81" s="302" t="s">
        <v>206</v>
      </c>
      <c r="I81" s="309"/>
      <c r="J81" s="310"/>
      <c r="K81" s="310"/>
      <c r="L81" s="310"/>
      <c r="M81" s="310"/>
      <c r="N81" s="310"/>
      <c r="O81" s="310"/>
      <c r="P81" s="310"/>
      <c r="Q81" s="310"/>
      <c r="R81" s="310"/>
      <c r="S81" s="310"/>
      <c r="T81" s="311"/>
      <c r="U81" s="25" t="s">
        <v>213</v>
      </c>
      <c r="V81" s="207" t="s">
        <v>60</v>
      </c>
      <c r="W81" s="24" t="s">
        <v>200</v>
      </c>
      <c r="X81" s="24" t="s">
        <v>197</v>
      </c>
    </row>
    <row r="82" spans="1:39" ht="24.95" customHeight="1">
      <c r="A82" s="296"/>
      <c r="B82" s="299"/>
      <c r="C82" s="300"/>
      <c r="D82" s="104" t="s">
        <v>137</v>
      </c>
      <c r="E82" s="313" t="s">
        <v>269</v>
      </c>
      <c r="F82" s="314"/>
      <c r="G82" s="315"/>
      <c r="H82" s="302"/>
      <c r="I82" s="312"/>
      <c r="J82" s="310"/>
      <c r="K82" s="310"/>
      <c r="L82" s="310"/>
      <c r="M82" s="310"/>
      <c r="N82" s="310"/>
      <c r="O82" s="310"/>
      <c r="P82" s="310"/>
      <c r="Q82" s="310"/>
      <c r="R82" s="310"/>
      <c r="S82" s="310"/>
      <c r="T82" s="311"/>
      <c r="U82" s="25" t="s">
        <v>187</v>
      </c>
      <c r="V82" s="25" t="s">
        <v>268</v>
      </c>
      <c r="W82" s="24" t="s">
        <v>215</v>
      </c>
      <c r="X82" s="24" t="s">
        <v>212</v>
      </c>
      <c r="Y82" s="24" t="s">
        <v>201</v>
      </c>
    </row>
    <row r="83" spans="1:39" ht="24.95" customHeight="1">
      <c r="A83" s="103" t="s">
        <v>132</v>
      </c>
      <c r="B83" s="339" t="s">
        <v>264</v>
      </c>
      <c r="C83" s="340"/>
      <c r="D83" s="341"/>
      <c r="E83" s="342" t="s">
        <v>265</v>
      </c>
      <c r="F83" s="343"/>
      <c r="G83" s="344"/>
      <c r="H83" s="105" t="s">
        <v>266</v>
      </c>
      <c r="I83" s="309" t="s">
        <v>175</v>
      </c>
      <c r="J83" s="345"/>
      <c r="K83" s="345"/>
      <c r="L83" s="345"/>
      <c r="M83" s="345"/>
      <c r="N83" s="345"/>
      <c r="O83" s="345"/>
      <c r="P83" s="345"/>
      <c r="Q83" s="345"/>
      <c r="R83" s="345"/>
      <c r="S83" s="345"/>
      <c r="T83" s="346"/>
      <c r="U83" s="25" t="s">
        <v>188</v>
      </c>
      <c r="V83" s="25" t="s">
        <v>81</v>
      </c>
      <c r="W83" s="24" t="s">
        <v>204</v>
      </c>
      <c r="X83" s="24"/>
    </row>
    <row r="84" spans="1:39" ht="49.9" customHeight="1">
      <c r="B84" s="334"/>
      <c r="C84" s="335"/>
      <c r="D84" s="335"/>
      <c r="E84" s="335"/>
      <c r="F84" s="335"/>
      <c r="G84" s="335"/>
      <c r="H84" s="335"/>
      <c r="I84" s="335"/>
      <c r="J84" s="335"/>
      <c r="K84" s="335"/>
      <c r="L84" s="335"/>
      <c r="M84" s="335"/>
      <c r="N84" s="335"/>
      <c r="O84" s="335"/>
      <c r="P84" s="335"/>
      <c r="Q84" s="335"/>
      <c r="R84" s="335"/>
      <c r="S84" s="335"/>
      <c r="T84" s="335"/>
    </row>
    <row r="85" spans="1:39" ht="16.5">
      <c r="B85" s="330" t="str">
        <f>"작성자: 위 본인     "&amp;D4&amp;"     (인) "</f>
        <v xml:space="preserve">작성자: 위 본인     홍길동     (인) </v>
      </c>
      <c r="C85" s="331"/>
      <c r="D85" s="331"/>
      <c r="E85" s="331"/>
      <c r="F85" s="331"/>
      <c r="G85" s="331"/>
      <c r="H85" s="331"/>
      <c r="I85" s="331"/>
      <c r="J85" s="331"/>
      <c r="K85" s="331"/>
      <c r="L85" s="331"/>
      <c r="M85" s="331"/>
      <c r="N85" s="331"/>
      <c r="O85" s="331"/>
      <c r="P85" s="331"/>
      <c r="Q85" s="331"/>
      <c r="R85" s="331"/>
      <c r="S85" s="331"/>
      <c r="T85" s="331"/>
    </row>
    <row r="86" spans="1:39" ht="12" customHeight="1">
      <c r="B86" s="172"/>
      <c r="C86" s="172"/>
      <c r="D86" s="172"/>
      <c r="E86" s="172"/>
      <c r="F86" s="172"/>
      <c r="G86" s="172"/>
      <c r="H86" s="172"/>
      <c r="I86" s="172"/>
      <c r="J86" s="172"/>
      <c r="K86" s="172"/>
      <c r="L86" s="172"/>
      <c r="M86" s="172"/>
      <c r="N86" s="172"/>
      <c r="O86" s="172"/>
      <c r="P86" s="172"/>
      <c r="Q86" s="172"/>
      <c r="R86" s="172"/>
      <c r="S86" s="172"/>
      <c r="T86" s="173"/>
    </row>
    <row r="87" spans="1:39" ht="18" customHeight="1">
      <c r="B87" s="334" t="s">
        <v>99</v>
      </c>
      <c r="C87" s="334"/>
      <c r="D87" s="334"/>
      <c r="E87" s="334"/>
      <c r="F87" s="334"/>
      <c r="G87" s="334"/>
      <c r="H87" s="334"/>
      <c r="I87" s="334"/>
      <c r="J87" s="334"/>
      <c r="K87" s="334"/>
      <c r="L87" s="334"/>
      <c r="M87" s="334"/>
      <c r="N87" s="334"/>
      <c r="O87" s="334"/>
      <c r="P87" s="334"/>
      <c r="Q87" s="334"/>
      <c r="R87" s="334"/>
      <c r="S87" s="334"/>
      <c r="T87" s="336"/>
    </row>
    <row r="88" spans="1:39" ht="19.5" customHeight="1">
      <c r="B88" s="330" t="str">
        <f>IF(AL8="교육청용","확인자:  경상남도"&amp;AL4&amp;"교육지원청      "&amp;AN4&amp;"  (인)","확인자:  "&amp;C4&amp;"      교감   "&amp;AL5&amp;"    (인)")</f>
        <v>확인자:  경남교육고등학교      교감   이교감    (인)</v>
      </c>
      <c r="C88" s="331"/>
      <c r="D88" s="331"/>
      <c r="E88" s="331"/>
      <c r="F88" s="331"/>
      <c r="G88" s="331"/>
      <c r="H88" s="331"/>
      <c r="I88" s="331"/>
      <c r="J88" s="331"/>
      <c r="K88" s="331"/>
      <c r="L88" s="331"/>
      <c r="M88" s="331"/>
      <c r="N88" s="331"/>
      <c r="O88" s="331"/>
      <c r="P88" s="331"/>
      <c r="Q88" s="331"/>
      <c r="R88" s="331"/>
      <c r="S88" s="331"/>
      <c r="T88" s="331"/>
      <c r="U88" s="24"/>
      <c r="V88" s="24"/>
      <c r="W88" s="24"/>
      <c r="X88" s="24"/>
      <c r="AE88" s="171" t="s">
        <v>199</v>
      </c>
      <c r="AF88" s="170"/>
      <c r="AG88" s="170"/>
      <c r="AH88" s="170"/>
      <c r="AI88" s="194"/>
      <c r="AJ88" s="183"/>
      <c r="AK88" s="19"/>
      <c r="AL88" s="180"/>
      <c r="AM88" s="181"/>
    </row>
    <row r="89" spans="1:39" ht="8.25" customHeight="1">
      <c r="B89" s="174"/>
      <c r="C89" s="175"/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5"/>
      <c r="Q89" s="175"/>
      <c r="R89" s="175"/>
      <c r="S89" s="175"/>
      <c r="T89" s="175"/>
      <c r="U89" s="24"/>
      <c r="V89" s="24"/>
      <c r="W89" s="24"/>
      <c r="X89" s="24"/>
      <c r="AE89" s="25" t="s">
        <v>170</v>
      </c>
      <c r="AK89" s="168"/>
    </row>
    <row r="90" spans="1:39" ht="16.5">
      <c r="B90" s="337" t="s">
        <v>267</v>
      </c>
      <c r="C90" s="338"/>
      <c r="D90" s="338"/>
      <c r="E90" s="338"/>
      <c r="F90" s="338"/>
      <c r="G90" s="338"/>
      <c r="H90" s="338"/>
      <c r="I90" s="338"/>
      <c r="J90" s="338"/>
      <c r="K90" s="338"/>
      <c r="L90" s="338"/>
      <c r="M90" s="338"/>
      <c r="N90" s="338"/>
      <c r="O90" s="338"/>
      <c r="P90" s="338"/>
      <c r="Q90" s="338"/>
      <c r="R90" s="338"/>
      <c r="S90" s="338"/>
      <c r="T90" s="338"/>
      <c r="U90" s="24"/>
      <c r="V90" s="24"/>
      <c r="W90" s="24"/>
      <c r="X90" s="24"/>
      <c r="AE90" s="182"/>
      <c r="AF90" s="183"/>
      <c r="AG90" s="183"/>
      <c r="AH90" s="183"/>
      <c r="AI90" s="183"/>
      <c r="AJ90" s="183"/>
      <c r="AK90" s="19"/>
    </row>
    <row r="91" spans="1:39" ht="9" customHeight="1">
      <c r="B91" s="176"/>
      <c r="C91" s="177"/>
      <c r="D91" s="177"/>
      <c r="E91" s="177"/>
      <c r="F91" s="177"/>
      <c r="G91" s="177"/>
      <c r="H91" s="177"/>
      <c r="I91" s="177"/>
      <c r="J91" s="177"/>
      <c r="K91" s="177"/>
      <c r="L91" s="177"/>
      <c r="M91" s="177"/>
      <c r="N91" s="177"/>
      <c r="O91" s="177"/>
      <c r="P91" s="177"/>
      <c r="Q91" s="177"/>
      <c r="R91" s="177"/>
      <c r="S91" s="177"/>
      <c r="T91" s="177"/>
      <c r="U91" s="24"/>
      <c r="V91" s="24"/>
      <c r="W91" s="24"/>
      <c r="X91" s="24"/>
    </row>
    <row r="92" spans="1:39" ht="22.5" customHeight="1">
      <c r="B92" s="334" t="str">
        <f>"위 교사의 "&amp;G1&amp;"에 동의하며 기재 내용이 틀림 없음을 최종 확인 합니다."</f>
        <v>위 교사의 전출에 동의하며 기재 내용이 틀림 없음을 최종 확인 합니다.</v>
      </c>
      <c r="C92" s="335"/>
      <c r="D92" s="335"/>
      <c r="E92" s="335"/>
      <c r="F92" s="335"/>
      <c r="G92" s="335"/>
      <c r="H92" s="335"/>
      <c r="I92" s="335"/>
      <c r="J92" s="335"/>
      <c r="K92" s="335"/>
      <c r="L92" s="335"/>
      <c r="M92" s="335"/>
      <c r="N92" s="335"/>
      <c r="O92" s="335"/>
      <c r="P92" s="335"/>
      <c r="Q92" s="335"/>
      <c r="R92" s="335"/>
      <c r="S92" s="335"/>
      <c r="T92" s="335"/>
      <c r="U92" s="24"/>
      <c r="V92" s="24"/>
      <c r="W92" s="24"/>
      <c r="X92" s="24"/>
    </row>
    <row r="93" spans="1:39" ht="20.25" customHeight="1">
      <c r="B93" s="330" t="str">
        <f>IF(AL8="교육청용","경상남도"&amp;AL4&amp;"교육지원청교육장  (직 사인)",C4&amp;"장   (직 사인)")</f>
        <v>경남교육고등학교장   (직 사인)</v>
      </c>
      <c r="C93" s="331"/>
      <c r="D93" s="331"/>
      <c r="E93" s="331"/>
      <c r="F93" s="331"/>
      <c r="G93" s="331"/>
      <c r="H93" s="331"/>
      <c r="I93" s="331"/>
      <c r="J93" s="331"/>
      <c r="K93" s="331"/>
      <c r="L93" s="331"/>
      <c r="M93" s="331"/>
      <c r="N93" s="331"/>
      <c r="O93" s="331"/>
      <c r="P93" s="331"/>
      <c r="Q93" s="331"/>
      <c r="R93" s="331"/>
      <c r="S93" s="331"/>
      <c r="T93" s="331"/>
      <c r="U93" s="24"/>
      <c r="V93" s="24"/>
      <c r="W93" s="24"/>
      <c r="X93" s="24"/>
    </row>
    <row r="94" spans="1:39" ht="21" customHeight="1">
      <c r="B94" s="332" t="s">
        <v>78</v>
      </c>
      <c r="C94" s="333"/>
      <c r="D94" s="333"/>
      <c r="E94" s="333"/>
      <c r="F94" s="333"/>
      <c r="G94" s="333"/>
      <c r="H94" s="333"/>
      <c r="I94" s="333"/>
      <c r="J94" s="333"/>
      <c r="K94" s="333"/>
      <c r="L94" s="333"/>
      <c r="M94" s="333"/>
      <c r="N94" s="333"/>
      <c r="O94" s="333"/>
      <c r="P94" s="333"/>
      <c r="Q94" s="333"/>
      <c r="R94" s="333"/>
      <c r="S94" s="333"/>
      <c r="T94" s="333"/>
    </row>
  </sheetData>
  <sheetProtection algorithmName="SHA-512" hashValue="2BRiXv15v9jHVAKC7VfFKP27WY+T0qNHZK9VSeZMrR+bpMEL7396PH4i8sUF0O+OshJH1mFDpdS8Z8YWwniFSA==" saltValue="t0kO6zmjVXBmtMkEwjvq0Q==" spinCount="100000" sheet="1" selectLockedCells="1"/>
  <mergeCells count="136">
    <mergeCell ref="C13:K13"/>
    <mergeCell ref="R4:R5"/>
    <mergeCell ref="C12:K12"/>
    <mergeCell ref="R12:T12"/>
    <mergeCell ref="B14:T14"/>
    <mergeCell ref="B15:B16"/>
    <mergeCell ref="C15:E16"/>
    <mergeCell ref="F15:H15"/>
    <mergeCell ref="I15:K15"/>
    <mergeCell ref="R15:T15"/>
    <mergeCell ref="J4:J5"/>
    <mergeCell ref="C37:E37"/>
    <mergeCell ref="A1:F1"/>
    <mergeCell ref="G1:H1"/>
    <mergeCell ref="I1:T1"/>
    <mergeCell ref="R9:T9"/>
    <mergeCell ref="A4:A5"/>
    <mergeCell ref="B4:B5"/>
    <mergeCell ref="C4:C5"/>
    <mergeCell ref="K4:K5"/>
    <mergeCell ref="B6:T6"/>
    <mergeCell ref="B7:B9"/>
    <mergeCell ref="D7:K7"/>
    <mergeCell ref="R7:T7"/>
    <mergeCell ref="D8:K8"/>
    <mergeCell ref="R8:T8"/>
    <mergeCell ref="D9:K9"/>
    <mergeCell ref="A6:A29"/>
    <mergeCell ref="T4:T5"/>
    <mergeCell ref="C10:K10"/>
    <mergeCell ref="C11:K11"/>
    <mergeCell ref="C17:E17"/>
    <mergeCell ref="C18:E18"/>
    <mergeCell ref="C19:E19"/>
    <mergeCell ref="C22:K22"/>
    <mergeCell ref="B25:T25"/>
    <mergeCell ref="B26:B29"/>
    <mergeCell ref="D26:G26"/>
    <mergeCell ref="H26:H29"/>
    <mergeCell ref="J26:T26"/>
    <mergeCell ref="D27:G27"/>
    <mergeCell ref="J29:T29"/>
    <mergeCell ref="J27:T27"/>
    <mergeCell ref="C20:E20"/>
    <mergeCell ref="C21:E21"/>
    <mergeCell ref="D28:G28"/>
    <mergeCell ref="J28:T28"/>
    <mergeCell ref="D29:G29"/>
    <mergeCell ref="B23:T23"/>
    <mergeCell ref="C24:K24"/>
    <mergeCell ref="A30:A50"/>
    <mergeCell ref="B30:T30"/>
    <mergeCell ref="C31:K31"/>
    <mergeCell ref="C32:K32"/>
    <mergeCell ref="B33:T33"/>
    <mergeCell ref="B34:B35"/>
    <mergeCell ref="C34:E35"/>
    <mergeCell ref="R34:T34"/>
    <mergeCell ref="C36:E36"/>
    <mergeCell ref="C44:E44"/>
    <mergeCell ref="C45:E45"/>
    <mergeCell ref="C46:E46"/>
    <mergeCell ref="C47:E47"/>
    <mergeCell ref="C39:E39"/>
    <mergeCell ref="C40:K40"/>
    <mergeCell ref="B41:T41"/>
    <mergeCell ref="B42:B43"/>
    <mergeCell ref="C42:E43"/>
    <mergeCell ref="F42:H43"/>
    <mergeCell ref="I42:K43"/>
    <mergeCell ref="R42:T42"/>
    <mergeCell ref="C38:E38"/>
    <mergeCell ref="F34:H35"/>
    <mergeCell ref="I34:K35"/>
    <mergeCell ref="B55:B56"/>
    <mergeCell ref="C55:E56"/>
    <mergeCell ref="F55:H56"/>
    <mergeCell ref="I55:K56"/>
    <mergeCell ref="C48:K48"/>
    <mergeCell ref="B49:T49"/>
    <mergeCell ref="C62:K62"/>
    <mergeCell ref="R62:T62"/>
    <mergeCell ref="C63:E63"/>
    <mergeCell ref="C64:E64"/>
    <mergeCell ref="C50:K50"/>
    <mergeCell ref="A51:A77"/>
    <mergeCell ref="B51:T51"/>
    <mergeCell ref="C52:K52"/>
    <mergeCell ref="C53:K53"/>
    <mergeCell ref="B54:T54"/>
    <mergeCell ref="R55:T55"/>
    <mergeCell ref="C57:E57"/>
    <mergeCell ref="C58:E58"/>
    <mergeCell ref="C59:E59"/>
    <mergeCell ref="C60:E60"/>
    <mergeCell ref="C61:K61"/>
    <mergeCell ref="C72:E72"/>
    <mergeCell ref="C73:E73"/>
    <mergeCell ref="C74:E74"/>
    <mergeCell ref="C75:E75"/>
    <mergeCell ref="C65:E65"/>
    <mergeCell ref="C66:E66"/>
    <mergeCell ref="C67:E67"/>
    <mergeCell ref="C68:K68"/>
    <mergeCell ref="B69:T69"/>
    <mergeCell ref="B70:B71"/>
    <mergeCell ref="C70:E71"/>
    <mergeCell ref="B93:T93"/>
    <mergeCell ref="B94:T94"/>
    <mergeCell ref="B84:T84"/>
    <mergeCell ref="B85:T85"/>
    <mergeCell ref="B87:T87"/>
    <mergeCell ref="B88:T88"/>
    <mergeCell ref="B90:T90"/>
    <mergeCell ref="B92:T92"/>
    <mergeCell ref="B83:D83"/>
    <mergeCell ref="E83:G83"/>
    <mergeCell ref="I83:T83"/>
    <mergeCell ref="F70:H71"/>
    <mergeCell ref="I70:K71"/>
    <mergeCell ref="R70:T70"/>
    <mergeCell ref="A81:A82"/>
    <mergeCell ref="B81:C82"/>
    <mergeCell ref="E81:G81"/>
    <mergeCell ref="H81:H82"/>
    <mergeCell ref="C76:K76"/>
    <mergeCell ref="B77:T77"/>
    <mergeCell ref="I81:T82"/>
    <mergeCell ref="E82:G82"/>
    <mergeCell ref="C78:K78"/>
    <mergeCell ref="E79:G79"/>
    <mergeCell ref="I79:T79"/>
    <mergeCell ref="B80:D80"/>
    <mergeCell ref="E80:G80"/>
    <mergeCell ref="I80:T80"/>
    <mergeCell ref="A79:D79"/>
  </mergeCells>
  <phoneticPr fontId="72" type="noConversion"/>
  <dataValidations count="21">
    <dataValidation type="date" allowBlank="1" showInputMessage="1" showErrorMessage="1" errorTitle="날자 입력 오류" error="별거기간 산출 대상기간을 벗어난 날짜를 입력했습니다." sqref="U52:W52 U31:W31 U10:W10 M17:N17 M36:N39 M44:N47 M63:N67 M72:N75 M57:N60 L18:N21" xr:uid="{00000000-0002-0000-0100-000000000000}">
      <formula1>U4</formula1>
      <formula2>U3</formula2>
    </dataValidation>
    <dataValidation type="whole" allowBlank="1" showInputMessage="1" showErrorMessage="1" prompt="&quot;경남도교육청 관내 공립학교 신규임용(전입)일&quot; 을 입력하시오." sqref="T32" xr:uid="{00000000-0002-0000-0100-000001000000}">
      <formula1>1</formula1>
      <formula2>31</formula2>
    </dataValidation>
    <dataValidation type="whole" allowBlank="1" showInputMessage="1" showErrorMessage="1" prompt="&quot;경남도교육청 관내 공립학교 신규임용(전입)월&quot; 을 입력하시오." sqref="S32" xr:uid="{00000000-0002-0000-0100-000002000000}">
      <formula1>1</formula1>
      <formula2>12</formula2>
    </dataValidation>
    <dataValidation type="textLength" allowBlank="1" showInputMessage="1" showErrorMessage="1" prompt="&quot;경남도교육청 관내 공립학교 신규임용(전입)년도&quot; 를 입력하시오." sqref="R32" xr:uid="{00000000-0002-0000-0100-000003000000}">
      <formula1>4</formula1>
      <formula2>4</formula2>
    </dataValidation>
    <dataValidation type="whole" allowBlank="1" showInputMessage="1" showErrorMessage="1" errorTitle="입력오류" error="1 - 31 사이의 값을 입력하시오" sqref="K17 H17:H21 H36:H39 K36:K39 H44:H47 K44:K47 H57:H60 K57:K60 H63:H67 K63:K67 H72:H75 K72:K75" xr:uid="{00000000-0002-0000-0100-000004000000}">
      <formula1>1</formula1>
      <formula2>31</formula2>
    </dataValidation>
    <dataValidation type="whole" allowBlank="1" showInputMessage="1" showErrorMessage="1" errorTitle="입력오류" error="1-12 사이의 값을 입력하시오" sqref="J17 G17:G21 G36:G39 J36:J39 G44:G47 J44:J47 G57:G60 J57:J60 G63:G67 J63:J67 G72:G75 J72:J75" xr:uid="{00000000-0002-0000-0100-000005000000}">
      <formula1>1</formula1>
      <formula2>12</formula2>
    </dataValidation>
    <dataValidation type="textLength" allowBlank="1" showInputMessage="1" showErrorMessage="1" errorTitle="입력오류" error="4자리 년도를 입력하시오_x000a_예) 2005" sqref="I17 F17:F21 F36:F39 I36:I39 F44:F47 I44:I47 F57:F60 I57:I60 F63:F67 I63:I67 F72:F75 I72:I75" xr:uid="{00000000-0002-0000-0100-000006000000}">
      <formula1>4</formula1>
      <formula2>4</formula2>
    </dataValidation>
    <dataValidation type="whole" allowBlank="1" showInputMessage="1" showErrorMessage="1" sqref="K18:K21" xr:uid="{00000000-0002-0000-0100-000007000000}">
      <formula1>1</formula1>
      <formula2>31</formula2>
    </dataValidation>
    <dataValidation type="whole" allowBlank="1" showInputMessage="1" showErrorMessage="1" sqref="J18:J21" xr:uid="{00000000-0002-0000-0100-000008000000}">
      <formula1>1</formula1>
      <formula2>12</formula2>
    </dataValidation>
    <dataValidation type="textLength" allowBlank="1" showInputMessage="1" showErrorMessage="1" sqref="I18:I21" xr:uid="{00000000-0002-0000-0100-000009000000}">
      <formula1>4</formula1>
      <formula2>4</formula2>
    </dataValidation>
    <dataValidation type="whole" allowBlank="1" showInputMessage="1" showErrorMessage="1" prompt="&quot;경남도교육청 관내 공립학교 신규임용일&quot; 또는 &quot;호적등본 상 결혼일&quot; 중에 본인에게 해당하는 날짜 1개만 선택하고_x000a__x000a_부부별거 기간이 없는 경우는 입력하지 않는다. " sqref="S11" xr:uid="{00000000-0002-0000-0100-00000A000000}">
      <formula1>1</formula1>
      <formula2>12</formula2>
    </dataValidation>
    <dataValidation type="textLength" allowBlank="1" showInputMessage="1" showErrorMessage="1" prompt="&quot;경남도교육청 관내 공립학교 신규임용일&quot; 또는 &quot;호적등본 상 결혼일&quot; 중에 본인에게 해당하는 날짜 1개만 선택하고_x000a__x000a_부부별거 기간이 없는 경우는 입력하지 않는다. " sqref="R11" xr:uid="{00000000-0002-0000-0100-00000B000000}">
      <formula1>4</formula1>
      <formula2>4</formula2>
    </dataValidation>
    <dataValidation type="list" allowBlank="1" showInputMessage="1" showErrorMessage="1" promptTitle="입력 방법" prompt="_x000a_반드시 우측의 목록단추를 눌러 남여를 선택하시오." sqref="D5" xr:uid="{00000000-0002-0000-0100-00000C000000}">
      <formula1>"남,여"</formula1>
    </dataValidation>
    <dataValidation type="whole" allowBlank="1" showInputMessage="1" showErrorMessage="1" prompt="&quot;경남도교육청 관내 공립학교 신규임용일&quot; 또는 &quot;호적등본 상 결혼일&quot; 중에 본인에게 해당하는 날짜 1개만 선택하고_x000a__x000a_부부별거 기간이 없는 경우는 입력하지 않는다. " sqref="T11" xr:uid="{00000000-0002-0000-0100-00000D000000}">
      <formula1>1</formula1>
      <formula2>31</formula2>
    </dataValidation>
    <dataValidation type="list" showInputMessage="1" showErrorMessage="1" errorTitle="입력 오류" error="목록에 제시된 희망타시도을 선택하세오." promptTitle="입력 방법" prompt="_x000a_반드시 우측의 목록단추를 눌러 희망시도를 선택하시오." sqref="A4:A5" xr:uid="{00000000-0002-0000-0100-00000E000000}">
      <formula1>"서울,부산,대구,인천,광주,대전,울산,경기,강원,충북,충남,전북,전남,경북,제주,세종"</formula1>
    </dataValidation>
    <dataValidation allowBlank="1" showDropDown="1" showInputMessage="1" showErrorMessage="1" sqref="E83:G83" xr:uid="{00000000-0002-0000-0100-00000F000000}"/>
    <dataValidation type="list" allowBlank="1" showInputMessage="1" showErrorMessage="1" sqref="G1:H1" xr:uid="{00000000-0002-0000-0100-000010000000}">
      <formula1>"전출,교환"</formula1>
    </dataValidation>
    <dataValidation type="list" allowBlank="1" showInputMessage="1" showErrorMessage="1" sqref="AK90 AL8 AK88" xr:uid="{00000000-0002-0000-0100-000011000000}">
      <formula1>"학교용,교육청용"</formula1>
    </dataValidation>
    <dataValidation type="list" allowBlank="1" showInputMessage="1" showErrorMessage="1" sqref="E81:G81" xr:uid="{00000000-0002-0000-0100-000012000000}">
      <formula1>$U$80:$U$83</formula1>
    </dataValidation>
    <dataValidation type="list" allowBlank="1" showInputMessage="1" showErrorMessage="1" sqref="E82:G82" xr:uid="{00000000-0002-0000-0100-000013000000}">
      <formula1>INDIRECT($E81)</formula1>
    </dataValidation>
    <dataValidation type="list" allowBlank="1" showInputMessage="1" showErrorMessage="1" sqref="AL4" xr:uid="{00000000-0002-0000-0100-000014000000}">
      <formula1>"창원,진주,통영,사천,김해,밀양,거제,양산,의령,함안,창녕,고성,남해,하동,산청,함양,거창,합천"</formula1>
    </dataValidation>
  </dataValidations>
  <printOptions horizontalCentered="1"/>
  <pageMargins left="0.31486111879348755" right="0.31486111879348755" top="0.58986109495162964" bottom="0.59041666984558105" header="0" footer="0.27541667222976685"/>
  <pageSetup paperSize="9" scale="74" orientation="portrait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R4"/>
  <sheetViews>
    <sheetView zoomScaleNormal="100" zoomScaleSheetLayoutView="75" workbookViewId="0">
      <selection sqref="A1:R1"/>
    </sheetView>
  </sheetViews>
  <sheetFormatPr defaultColWidth="8.75" defaultRowHeight="16.5"/>
  <cols>
    <col min="1" max="1" width="5.75" customWidth="1"/>
    <col min="3" max="5" width="10.75" customWidth="1"/>
    <col min="6" max="6" width="5.75" customWidth="1"/>
    <col min="7" max="8" width="13.25" customWidth="1"/>
    <col min="18" max="18" width="14.5" customWidth="1"/>
  </cols>
  <sheetData>
    <row r="1" spans="1:18" ht="42" customHeight="1">
      <c r="A1" s="470" t="str">
        <f>"2024.3.1.자 타시도 "&amp;detail!G1&amp;"자 명부"</f>
        <v>2024.3.1.자 타시도 전출자 명부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</row>
    <row r="2" spans="1:18" ht="27" customHeight="1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469"/>
      <c r="Q2" s="469"/>
      <c r="R2" s="469"/>
    </row>
    <row r="3" spans="1:18" ht="38.25" customHeight="1">
      <c r="A3" s="109" t="s">
        <v>146</v>
      </c>
      <c r="B3" s="110" t="s">
        <v>182</v>
      </c>
      <c r="C3" s="185" t="s">
        <v>63</v>
      </c>
      <c r="D3" s="185" t="s">
        <v>189</v>
      </c>
      <c r="E3" s="110" t="s">
        <v>150</v>
      </c>
      <c r="F3" s="110" t="s">
        <v>128</v>
      </c>
      <c r="G3" s="110" t="s">
        <v>216</v>
      </c>
      <c r="H3" s="110" t="s">
        <v>198</v>
      </c>
      <c r="I3" s="110" t="s">
        <v>185</v>
      </c>
      <c r="J3" s="185" t="s">
        <v>66</v>
      </c>
      <c r="K3" s="185" t="s">
        <v>64</v>
      </c>
      <c r="L3" s="185" t="s">
        <v>65</v>
      </c>
      <c r="M3" s="238" t="s">
        <v>217</v>
      </c>
      <c r="N3" s="238" t="s">
        <v>211</v>
      </c>
      <c r="O3" s="239" t="s">
        <v>194</v>
      </c>
      <c r="P3" s="238" t="s">
        <v>208</v>
      </c>
      <c r="Q3" s="238" t="s">
        <v>202</v>
      </c>
      <c r="R3" s="205" t="s">
        <v>71</v>
      </c>
    </row>
    <row r="4" spans="1:18" ht="51.75" customHeight="1">
      <c r="A4" s="107"/>
      <c r="B4" s="108" t="str">
        <f>detail!A4</f>
        <v>서울</v>
      </c>
      <c r="C4" s="108" t="str">
        <f>detail!B4</f>
        <v>국어</v>
      </c>
      <c r="D4" s="108" t="str">
        <f>detail!C4</f>
        <v>경남교육고등학교</v>
      </c>
      <c r="E4" s="108" t="str">
        <f>detail!D4</f>
        <v>홍길동</v>
      </c>
      <c r="F4" s="108" t="str">
        <f>detail!D5</f>
        <v>남</v>
      </c>
      <c r="G4" s="108">
        <f>detail!E4</f>
        <v>820327</v>
      </c>
      <c r="H4" s="108" t="str">
        <f>detail!E5</f>
        <v>S100000000</v>
      </c>
      <c r="I4" s="108" t="str">
        <f>detail!F4</f>
        <v>국어1정</v>
      </c>
      <c r="J4" s="108" t="str">
        <f>detail!F5</f>
        <v>강남구</v>
      </c>
      <c r="K4" s="108" t="str">
        <f>detail!G5</f>
        <v>구로구</v>
      </c>
      <c r="L4" s="108" t="str">
        <f>detail!H5</f>
        <v>강서구</v>
      </c>
      <c r="M4" s="108" t="str">
        <f>detail!I4</f>
        <v>전출2순위</v>
      </c>
      <c r="N4" s="108" t="str">
        <f>detail!I5</f>
        <v>장애인 부양</v>
      </c>
      <c r="O4" s="108">
        <f>detail!J4</f>
        <v>2.11</v>
      </c>
      <c r="P4" s="108">
        <f>detail!K4</f>
        <v>13.06</v>
      </c>
      <c r="Q4" s="244">
        <f>detail!R4</f>
        <v>14</v>
      </c>
      <c r="R4" s="206" t="str">
        <f>detail!T4</f>
        <v>010-1234-5678</v>
      </c>
    </row>
  </sheetData>
  <sheetProtection algorithmName="SHA-512" hashValue="KlX+b6Qag0f53UzazcTwFokJ9Vxoug+JtbQZl6ZdtXnMOJmo9lkidkokMMF0rUAZzvN5Lp+xUls1dOW8Kf+e1Q==" saltValue="lJwPdqTTJMM2OfHS66A0sw==" spinCount="100000" sheet="1" selectLockedCells="1"/>
  <mergeCells count="2">
    <mergeCell ref="P2:R2"/>
    <mergeCell ref="A1:R1"/>
  </mergeCells>
  <phoneticPr fontId="72" type="noConversion"/>
  <printOptions horizontalCentered="1"/>
  <pageMargins left="0.31486111879348755" right="0.31486111879348755" top="0.74777776002883911" bottom="0.74777776002883911" header="0.11791666597127914" footer="0.11791666597127914"/>
  <pageSetup paperSize="9" scale="67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C0504D"/>
  </sheetPr>
  <dimension ref="B1:J17"/>
  <sheetViews>
    <sheetView showGridLines="0" topLeftCell="A10" zoomScaleNormal="100" zoomScaleSheetLayoutView="100" workbookViewId="0">
      <selection activeCell="D9" sqref="D9:H9"/>
    </sheetView>
  </sheetViews>
  <sheetFormatPr defaultColWidth="8" defaultRowHeight="21.75" customHeight="1"/>
  <cols>
    <col min="1" max="1" width="2.375" style="153" customWidth="1"/>
    <col min="2" max="2" width="12.625" style="153" customWidth="1"/>
    <col min="3" max="3" width="9.625" style="153" customWidth="1"/>
    <col min="4" max="4" width="17.75" style="153" customWidth="1"/>
    <col min="5" max="5" width="9.125" style="153" customWidth="1"/>
    <col min="6" max="6" width="15.875" style="153" customWidth="1"/>
    <col min="7" max="7" width="11.875" style="153" customWidth="1"/>
    <col min="8" max="8" width="16.875" style="153" customWidth="1"/>
    <col min="9" max="9" width="9.375" style="153" customWidth="1"/>
    <col min="10" max="10" width="9" style="153" customWidth="1"/>
    <col min="11" max="11" width="10.125" style="153" customWidth="1"/>
    <col min="12" max="16384" width="8" style="153"/>
  </cols>
  <sheetData>
    <row r="1" spans="2:10" ht="21.75" customHeight="1">
      <c r="B1" s="152" t="s">
        <v>196</v>
      </c>
    </row>
    <row r="3" spans="2:10" ht="21.75" customHeight="1">
      <c r="B3" s="471" t="str">
        <f>"2024.3.1.자 "&amp;detail!G1&amp;"자 인적사항"</f>
        <v>2024.3.1.자 전출자 인적사항</v>
      </c>
      <c r="C3" s="471"/>
      <c r="D3" s="471"/>
      <c r="E3" s="471"/>
      <c r="F3" s="471"/>
      <c r="G3" s="471"/>
      <c r="H3" s="471"/>
      <c r="I3" s="154"/>
    </row>
    <row r="4" spans="2:10" ht="27" customHeight="1">
      <c r="C4" s="155"/>
      <c r="D4" s="155"/>
      <c r="E4" s="155"/>
      <c r="F4" s="155"/>
      <c r="G4" s="155"/>
      <c r="H4" s="155"/>
      <c r="I4" s="155"/>
    </row>
    <row r="5" spans="2:10" ht="30.6" customHeight="1">
      <c r="C5" s="488" t="str">
        <f>detail!G1&amp;" 희망시도: "&amp;detail!A4</f>
        <v>전출 희망시도: 서울</v>
      </c>
      <c r="D5" s="489"/>
      <c r="E5" s="489"/>
      <c r="F5" s="489"/>
      <c r="G5" s="490"/>
      <c r="H5" s="169"/>
      <c r="I5" s="156"/>
      <c r="J5" s="156"/>
    </row>
    <row r="6" spans="2:10" ht="58.9" customHeight="1">
      <c r="B6" s="195"/>
      <c r="C6" s="195"/>
      <c r="D6" s="195"/>
      <c r="E6" s="195"/>
      <c r="F6" s="195"/>
      <c r="G6" s="476" t="str">
        <f>detail!AL4</f>
        <v>창원</v>
      </c>
      <c r="H6" s="476"/>
    </row>
    <row r="7" spans="2:10" ht="50.25" customHeight="1">
      <c r="B7" s="477" t="s">
        <v>89</v>
      </c>
      <c r="C7" s="201" t="s">
        <v>121</v>
      </c>
      <c r="D7" s="480" t="str">
        <f>detail!C4</f>
        <v>경남교육고등학교</v>
      </c>
      <c r="E7" s="480"/>
      <c r="F7" s="480"/>
      <c r="G7" s="201" t="s">
        <v>216</v>
      </c>
      <c r="H7" s="202" t="str">
        <f>LEFT(detail!E4,2)&amp;"."&amp;MID(detail!E4,3,2)&amp;"."&amp;MID(detail!E4,5,2)</f>
        <v>82.03.27</v>
      </c>
    </row>
    <row r="8" spans="2:10" ht="48" customHeight="1">
      <c r="B8" s="478"/>
      <c r="C8" s="197" t="s">
        <v>150</v>
      </c>
      <c r="D8" s="197" t="str">
        <f>detail!D4</f>
        <v>홍길동</v>
      </c>
      <c r="E8" s="197" t="s">
        <v>140</v>
      </c>
      <c r="F8" s="198" t="s">
        <v>149</v>
      </c>
      <c r="G8" s="197" t="s">
        <v>178</v>
      </c>
      <c r="H8" s="203">
        <f>detail!R4</f>
        <v>14</v>
      </c>
    </row>
    <row r="9" spans="2:10" ht="55.5" customHeight="1">
      <c r="B9" s="478"/>
      <c r="C9" s="197" t="s">
        <v>141</v>
      </c>
      <c r="D9" s="481"/>
      <c r="E9" s="481"/>
      <c r="F9" s="481"/>
      <c r="G9" s="481"/>
      <c r="H9" s="482"/>
    </row>
    <row r="10" spans="2:10" ht="60" customHeight="1">
      <c r="B10" s="478"/>
      <c r="C10" s="199" t="s">
        <v>247</v>
      </c>
      <c r="D10" s="481" t="s">
        <v>46</v>
      </c>
      <c r="E10" s="481"/>
      <c r="F10" s="481"/>
      <c r="G10" s="481"/>
      <c r="H10" s="482"/>
    </row>
    <row r="11" spans="2:10" ht="48" customHeight="1">
      <c r="B11" s="478"/>
      <c r="C11" s="483" t="s">
        <v>129</v>
      </c>
      <c r="D11" s="197" t="s">
        <v>135</v>
      </c>
      <c r="E11" s="483" t="s">
        <v>117</v>
      </c>
      <c r="F11" s="483"/>
      <c r="G11" s="483" t="s">
        <v>128</v>
      </c>
      <c r="H11" s="485" t="str">
        <f>detail!D5</f>
        <v>남</v>
      </c>
    </row>
    <row r="12" spans="2:10" ht="46.15" customHeight="1">
      <c r="B12" s="479"/>
      <c r="C12" s="484"/>
      <c r="D12" s="200" t="s">
        <v>172</v>
      </c>
      <c r="E12" s="487" t="str">
        <f>detail!T4</f>
        <v>010-1234-5678</v>
      </c>
      <c r="F12" s="487"/>
      <c r="G12" s="484"/>
      <c r="H12" s="486"/>
    </row>
    <row r="13" spans="2:10" ht="124.5" customHeight="1">
      <c r="B13" s="204" t="str">
        <f>detail!G1&amp;"사유
(구체적-간략)"</f>
        <v>전출사유
(구체적-간략)</v>
      </c>
      <c r="C13" s="472"/>
      <c r="D13" s="472"/>
      <c r="E13" s="472"/>
      <c r="F13" s="472"/>
      <c r="G13" s="472"/>
      <c r="H13" s="473"/>
    </row>
    <row r="14" spans="2:10" ht="21.75" customHeight="1">
      <c r="B14" s="196"/>
      <c r="C14" s="195"/>
      <c r="D14" s="195"/>
      <c r="E14" s="195"/>
      <c r="F14" s="195"/>
      <c r="G14" s="195"/>
      <c r="H14" s="195"/>
    </row>
    <row r="15" spans="2:10" ht="63" customHeight="1">
      <c r="B15" s="474" t="str">
        <f>"※ "&amp;detail!G1&amp;" 희망지를 구체적으로 작성요(예, 00시, 00구, 00군 등), 
   학교 배정 시 참고자료가 됨."</f>
        <v>※ 전출 희망지를 구체적으로 작성요(예, 00시, 00구, 00군 등), 
   학교 배정 시 참고자료가 됨.</v>
      </c>
      <c r="C15" s="475"/>
      <c r="D15" s="475"/>
      <c r="E15" s="475"/>
      <c r="F15" s="475"/>
      <c r="G15" s="475"/>
      <c r="H15" s="475"/>
    </row>
    <row r="16" spans="2:10" ht="21.75" customHeight="1">
      <c r="B16" s="157" t="s">
        <v>205</v>
      </c>
    </row>
    <row r="17" spans="2:2" ht="21.75" customHeight="1">
      <c r="B17" s="158"/>
    </row>
  </sheetData>
  <sheetProtection algorithmName="SHA-512" hashValue="0L4f8bn2BEDlWwnvHccb8R0Obkwo7BWU1mDN+/+fHEzCoalfjypd/jk+mgQKPxtOgWyQ/ljvGcnRP8ql8RQNPw==" saltValue="66fcrrDuiSDKf597+SBXYQ==" spinCount="100000" sheet="1" selectLockedCells="1"/>
  <mergeCells count="14">
    <mergeCell ref="B3:H3"/>
    <mergeCell ref="C13:H13"/>
    <mergeCell ref="B15:H15"/>
    <mergeCell ref="G6:H6"/>
    <mergeCell ref="B7:B12"/>
    <mergeCell ref="D7:F7"/>
    <mergeCell ref="D9:H9"/>
    <mergeCell ref="D10:H10"/>
    <mergeCell ref="C11:C12"/>
    <mergeCell ref="E11:F11"/>
    <mergeCell ref="G11:G12"/>
    <mergeCell ref="H11:H12"/>
    <mergeCell ref="E12:F12"/>
    <mergeCell ref="C5:G5"/>
  </mergeCells>
  <phoneticPr fontId="72" type="noConversion"/>
  <printOptions horizontalCentered="1"/>
  <pageMargins left="0.55097222328186035" right="0.59041666984558105" top="1.2400000095367432" bottom="0.86597222089767456" header="0.51166665554046631" footer="0.51166665554046631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14</vt:i4>
      </vt:variant>
    </vt:vector>
  </HeadingPairs>
  <TitlesOfParts>
    <vt:vector size="18" baseType="lpstr">
      <vt:lpstr>작성요령(필독)</vt:lpstr>
      <vt:lpstr>detail</vt:lpstr>
      <vt:lpstr>dataa</vt:lpstr>
      <vt:lpstr>&lt;서식3&gt;인적사항</vt:lpstr>
      <vt:lpstr>_1순위</vt:lpstr>
      <vt:lpstr>_2순위</vt:lpstr>
      <vt:lpstr>_3순위</vt:lpstr>
      <vt:lpstr>'&lt;서식3&gt;인적사항'!Print_Area</vt:lpstr>
      <vt:lpstr>dataa!Print_Area</vt:lpstr>
      <vt:lpstr>detail!Print_Area</vt:lpstr>
      <vt:lpstr>'작성요령(필독)'!Print_Area</vt:lpstr>
      <vt:lpstr>우선순위</vt:lpstr>
      <vt:lpstr>전출_1순위</vt:lpstr>
      <vt:lpstr>전출_2순위</vt:lpstr>
      <vt:lpstr>전출_3순위</vt:lpstr>
      <vt:lpstr>전출1순위</vt:lpstr>
      <vt:lpstr>전출2순위</vt:lpstr>
      <vt:lpstr>전출3순위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2023-09-25T00:02:00Z</cp:lastPrinted>
  <dcterms:created xsi:type="dcterms:W3CDTF">2013-06-13T01:09:06Z</dcterms:created>
  <dcterms:modified xsi:type="dcterms:W3CDTF">2023-10-04T02:23:39Z</dcterms:modified>
  <cp:version>0906.0100.01</cp:version>
</cp:coreProperties>
</file>