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 업무\2022 자율학교\2022 자율학교(만료) 평가\"/>
    </mc:Choice>
  </mc:AlternateContent>
  <bookViews>
    <workbookView xWindow="-105" yWindow="-105" windowWidth="19425" windowHeight="10425" tabRatio="866"/>
  </bookViews>
  <sheets>
    <sheet name="2022.3.1.자 자율학교 운영 현황" sheetId="2" r:id="rId1"/>
  </sheets>
  <definedNames>
    <definedName name="_xlnm.Print_Area" localSheetId="0">'2022.3.1.자 자율학교 운영 현황'!$A$1:$H$75</definedName>
  </definedNames>
  <calcPr calcId="162913"/>
</workbook>
</file>

<file path=xl/calcChain.xml><?xml version="1.0" encoding="utf-8"?>
<calcChain xmlns="http://schemas.openxmlformats.org/spreadsheetml/2006/main">
  <c r="N6" i="2" l="1"/>
  <c r="M6" i="2"/>
  <c r="O6" i="2" s="1"/>
  <c r="N5" i="2"/>
  <c r="N7" i="2" s="1"/>
  <c r="M5" i="2"/>
  <c r="O5" i="2" s="1"/>
  <c r="M4" i="2"/>
  <c r="O4" i="2" s="1"/>
  <c r="M3" i="2"/>
  <c r="O3" i="2" s="1"/>
  <c r="O7" i="2" l="1"/>
  <c r="M7" i="2"/>
</calcChain>
</file>

<file path=xl/sharedStrings.xml><?xml version="1.0" encoding="utf-8"?>
<sst xmlns="http://schemas.openxmlformats.org/spreadsheetml/2006/main" count="453" uniqueCount="142">
  <si>
    <t>사천</t>
  </si>
  <si>
    <t>고성</t>
  </si>
  <si>
    <t>창녕</t>
  </si>
  <si>
    <t>학교명</t>
  </si>
  <si>
    <t>남해</t>
  </si>
  <si>
    <t>산청</t>
  </si>
  <si>
    <t>공립</t>
  </si>
  <si>
    <t>하동</t>
  </si>
  <si>
    <t>함양</t>
  </si>
  <si>
    <t>거제</t>
  </si>
  <si>
    <t>함안</t>
  </si>
  <si>
    <t>창원</t>
  </si>
  <si>
    <t>진주</t>
  </si>
  <si>
    <t>김해</t>
  </si>
  <si>
    <t>고</t>
  </si>
  <si>
    <t>거창</t>
  </si>
  <si>
    <t>통영</t>
  </si>
  <si>
    <t>사립</t>
  </si>
  <si>
    <t>공립</t>
    <phoneticPr fontId="8" type="noConversion"/>
  </si>
  <si>
    <t>김해</t>
    <phoneticPr fontId="9" type="noConversion"/>
  </si>
  <si>
    <t>고성</t>
    <phoneticPr fontId="9" type="noConversion"/>
  </si>
  <si>
    <t>창녕</t>
    <phoneticPr fontId="9" type="noConversion"/>
  </si>
  <si>
    <t>합천</t>
    <phoneticPr fontId="9" type="noConversion"/>
  </si>
  <si>
    <t>공립</t>
    <phoneticPr fontId="9" type="noConversion"/>
  </si>
  <si>
    <t>창원</t>
    <phoneticPr fontId="9" type="noConversion"/>
  </si>
  <si>
    <t>하동</t>
    <phoneticPr fontId="9" type="noConversion"/>
  </si>
  <si>
    <t>사립</t>
    <phoneticPr fontId="9" type="noConversion"/>
  </si>
  <si>
    <t>거제</t>
    <phoneticPr fontId="9" type="noConversion"/>
  </si>
  <si>
    <t>함안</t>
    <phoneticPr fontId="9" type="noConversion"/>
  </si>
  <si>
    <t>지역</t>
    <phoneticPr fontId="8" type="noConversion"/>
  </si>
  <si>
    <t>설립</t>
    <phoneticPr fontId="8" type="noConversion"/>
  </si>
  <si>
    <t>급</t>
    <phoneticPr fontId="8" type="noConversion"/>
  </si>
  <si>
    <t>고</t>
    <phoneticPr fontId="9" type="noConversion"/>
  </si>
  <si>
    <t>통영</t>
    <phoneticPr fontId="9" type="noConversion"/>
  </si>
  <si>
    <t>진주</t>
    <phoneticPr fontId="9" type="noConversion"/>
  </si>
  <si>
    <t>산청</t>
    <phoneticPr fontId="9" type="noConversion"/>
  </si>
  <si>
    <t>밀양</t>
    <phoneticPr fontId="9" type="noConversion"/>
  </si>
  <si>
    <t>거창</t>
    <phoneticPr fontId="9" type="noConversion"/>
  </si>
  <si>
    <t>양산</t>
    <phoneticPr fontId="8" type="noConversion"/>
  </si>
  <si>
    <t>초</t>
    <phoneticPr fontId="8" type="noConversion"/>
  </si>
  <si>
    <t>밀양</t>
    <phoneticPr fontId="8" type="noConversion"/>
  </si>
  <si>
    <t>산청</t>
    <phoneticPr fontId="8" type="noConversion"/>
  </si>
  <si>
    <t>남해</t>
    <phoneticPr fontId="8" type="noConversion"/>
  </si>
  <si>
    <t>3년</t>
    <phoneticPr fontId="8" type="noConversion"/>
  </si>
  <si>
    <t>3년</t>
    <phoneticPr fontId="9" type="noConversion"/>
  </si>
  <si>
    <t>3년</t>
  </si>
  <si>
    <t>5년</t>
    <phoneticPr fontId="9" type="noConversion"/>
  </si>
  <si>
    <t>의령</t>
  </si>
  <si>
    <t>사천</t>
    <phoneticPr fontId="9" type="noConversion"/>
  </si>
  <si>
    <t>거창</t>
    <phoneticPr fontId="8" type="noConversion"/>
  </si>
  <si>
    <t>5년</t>
    <phoneticPr fontId="8" type="noConversion"/>
  </si>
  <si>
    <t>초중</t>
    <phoneticPr fontId="8" type="noConversion"/>
  </si>
  <si>
    <t>연번</t>
    <phoneticPr fontId="8" type="noConversion"/>
  </si>
  <si>
    <t>가촌초등학교</t>
    <phoneticPr fontId="8" type="noConversion"/>
  </si>
  <si>
    <t>고성초등학교</t>
    <phoneticPr fontId="8" type="noConversion"/>
  </si>
  <si>
    <t>구봉초등학교</t>
    <phoneticPr fontId="8" type="noConversion"/>
  </si>
  <si>
    <t>노산초등학교</t>
    <phoneticPr fontId="8" type="noConversion"/>
  </si>
  <si>
    <t>대야초등학교</t>
    <phoneticPr fontId="8" type="noConversion"/>
  </si>
  <si>
    <t>대진초등학교</t>
    <phoneticPr fontId="8" type="noConversion"/>
  </si>
  <si>
    <t>묘산초등학교</t>
    <phoneticPr fontId="8" type="noConversion"/>
  </si>
  <si>
    <t>삼천포초등학교</t>
    <phoneticPr fontId="8" type="noConversion"/>
  </si>
  <si>
    <t>상북초등학교</t>
    <phoneticPr fontId="8" type="noConversion"/>
  </si>
  <si>
    <t>상일초등학교</t>
    <phoneticPr fontId="8" type="noConversion"/>
  </si>
  <si>
    <t>설천초등학교</t>
    <phoneticPr fontId="8" type="noConversion"/>
  </si>
  <si>
    <t>성명초등학교</t>
    <phoneticPr fontId="8" type="noConversion"/>
  </si>
  <si>
    <t>숭진초등학교</t>
    <phoneticPr fontId="8" type="noConversion"/>
  </si>
  <si>
    <t>쌍백초등학교</t>
    <phoneticPr fontId="8" type="noConversion"/>
  </si>
  <si>
    <t>아림초등학교</t>
    <phoneticPr fontId="8" type="noConversion"/>
  </si>
  <si>
    <t>예림초등학교</t>
    <phoneticPr fontId="8" type="noConversion"/>
  </si>
  <si>
    <t>예하초등학교</t>
    <phoneticPr fontId="9" type="noConversion"/>
  </si>
  <si>
    <t>온천초등학교</t>
    <phoneticPr fontId="8" type="noConversion"/>
  </si>
  <si>
    <t>용산초등학교</t>
    <phoneticPr fontId="8" type="noConversion"/>
  </si>
  <si>
    <t>월촌초등학교</t>
    <phoneticPr fontId="8" type="noConversion"/>
  </si>
  <si>
    <t>의령초등학교</t>
    <phoneticPr fontId="8" type="noConversion"/>
  </si>
  <si>
    <t>장유초등학교</t>
    <phoneticPr fontId="8" type="noConversion"/>
  </si>
  <si>
    <t>진교초등학교</t>
    <phoneticPr fontId="8" type="noConversion"/>
  </si>
  <si>
    <t>창호초등학교</t>
    <phoneticPr fontId="8" type="noConversion"/>
  </si>
  <si>
    <t>칠곡초등학교</t>
    <phoneticPr fontId="8" type="noConversion"/>
  </si>
  <si>
    <t>칠원초등학교</t>
    <phoneticPr fontId="8" type="noConversion"/>
  </si>
  <si>
    <t>함양초등학교</t>
    <phoneticPr fontId="8" type="noConversion"/>
  </si>
  <si>
    <t>거창덕유중학교</t>
    <phoneticPr fontId="8" type="noConversion"/>
  </si>
  <si>
    <t>구암중학교</t>
    <phoneticPr fontId="8" type="noConversion"/>
  </si>
  <si>
    <t>금곡중학교</t>
    <phoneticPr fontId="8" type="noConversion"/>
  </si>
  <si>
    <t>남지여자중학교</t>
    <phoneticPr fontId="9" type="noConversion"/>
  </si>
  <si>
    <t>남해중학교</t>
    <phoneticPr fontId="8" type="noConversion"/>
  </si>
  <si>
    <t>단성중학교</t>
    <phoneticPr fontId="8" type="noConversion"/>
  </si>
  <si>
    <t>대방중학교</t>
    <phoneticPr fontId="8" type="noConversion"/>
  </si>
  <si>
    <t>사천중학교</t>
    <phoneticPr fontId="9" type="noConversion"/>
  </si>
  <si>
    <t>산양중학교</t>
    <phoneticPr fontId="8" type="noConversion"/>
  </si>
  <si>
    <t>신월중학교</t>
    <phoneticPr fontId="9" type="noConversion"/>
  </si>
  <si>
    <t>창원남중학교</t>
    <phoneticPr fontId="9" type="noConversion"/>
  </si>
  <si>
    <t>호암중학교</t>
    <phoneticPr fontId="8" type="noConversion"/>
  </si>
  <si>
    <t>간디고등학교</t>
    <phoneticPr fontId="9" type="noConversion"/>
  </si>
  <si>
    <t>거제고등학교</t>
    <phoneticPr fontId="9" type="noConversion"/>
  </si>
  <si>
    <t>거창고등학교</t>
    <phoneticPr fontId="9" type="noConversion"/>
  </si>
  <si>
    <t>거창대성고등학교</t>
    <phoneticPr fontId="9" type="noConversion"/>
  </si>
  <si>
    <t>경남관광고등학교</t>
    <phoneticPr fontId="9" type="noConversion"/>
  </si>
  <si>
    <t>경남산업고등학교</t>
    <phoneticPr fontId="9" type="noConversion"/>
  </si>
  <si>
    <t>경남정보고등학교</t>
    <phoneticPr fontId="9" type="noConversion"/>
  </si>
  <si>
    <t>고성고등학교</t>
    <phoneticPr fontId="9" type="noConversion"/>
  </si>
  <si>
    <t>김해가야고등학교</t>
    <phoneticPr fontId="9" type="noConversion"/>
  </si>
  <si>
    <t>김해경원고등학교</t>
    <phoneticPr fontId="8" type="noConversion"/>
  </si>
  <si>
    <t>김해대청고등학교</t>
    <phoneticPr fontId="9" type="noConversion"/>
  </si>
  <si>
    <t>김해분성고등학교</t>
    <phoneticPr fontId="9" type="noConversion"/>
  </si>
  <si>
    <t>김해삼방고등학교</t>
    <phoneticPr fontId="9" type="noConversion"/>
  </si>
  <si>
    <t>김해생명과학고등학교</t>
    <phoneticPr fontId="9" type="noConversion"/>
  </si>
  <si>
    <t>김해영운고등학교</t>
    <phoneticPr fontId="9" type="noConversion"/>
  </si>
  <si>
    <t>단성고등학교</t>
    <phoneticPr fontId="8" type="noConversion"/>
  </si>
  <si>
    <t>마산중앙고등학교</t>
    <phoneticPr fontId="8" type="noConversion"/>
  </si>
  <si>
    <t>밀양동명고등학교</t>
    <phoneticPr fontId="9" type="noConversion"/>
  </si>
  <si>
    <t>진해고등학교</t>
    <phoneticPr fontId="9" type="noConversion"/>
  </si>
  <si>
    <t>창녕슈퍼텍고등학교</t>
    <phoneticPr fontId="9" type="noConversion"/>
  </si>
  <si>
    <t>창녕옥야고등학교</t>
    <phoneticPr fontId="9" type="noConversion"/>
  </si>
  <si>
    <t>창원남산고등학교</t>
    <phoneticPr fontId="9" type="noConversion"/>
  </si>
  <si>
    <t>창원사파고등학교</t>
    <phoneticPr fontId="9" type="noConversion"/>
  </si>
  <si>
    <t>창원성민여자고등학교</t>
    <phoneticPr fontId="9" type="noConversion"/>
  </si>
  <si>
    <t>창원중앙고등학교</t>
    <phoneticPr fontId="8" type="noConversion"/>
  </si>
  <si>
    <t>충렬여자고등학교</t>
    <phoneticPr fontId="9" type="noConversion"/>
  </si>
  <si>
    <t>칠원고등학교</t>
    <phoneticPr fontId="9" type="noConversion"/>
  </si>
  <si>
    <t>하동고등학교</t>
    <phoneticPr fontId="9" type="noConversion"/>
  </si>
  <si>
    <t>하동여자고등학교</t>
    <phoneticPr fontId="9" type="noConversion"/>
  </si>
  <si>
    <t>함안고등학교</t>
    <phoneticPr fontId="9" type="noConversion"/>
  </si>
  <si>
    <t>합천고등학교</t>
    <phoneticPr fontId="9" type="noConversion"/>
  </si>
  <si>
    <t>합천평화고등학교</t>
    <phoneticPr fontId="9" type="noConversion"/>
  </si>
  <si>
    <t>시작일</t>
    <phoneticPr fontId="8" type="noConversion"/>
  </si>
  <si>
    <t>만료일</t>
    <phoneticPr fontId="8" type="noConversion"/>
  </si>
  <si>
    <t>중</t>
    <phoneticPr fontId="17" type="noConversion"/>
  </si>
  <si>
    <t>금오초·중학교</t>
    <phoneticPr fontId="8" type="noConversion"/>
  </si>
  <si>
    <t>자율학교 지정 기간</t>
    <phoneticPr fontId="8" type="noConversion"/>
  </si>
  <si>
    <t>지정 기간</t>
    <phoneticPr fontId="8" type="noConversion"/>
  </si>
  <si>
    <t>초</t>
    <phoneticPr fontId="8" type="noConversion"/>
  </si>
  <si>
    <t>급</t>
    <phoneticPr fontId="8" type="noConversion"/>
  </si>
  <si>
    <t>공립</t>
    <phoneticPr fontId="8" type="noConversion"/>
  </si>
  <si>
    <t>사립</t>
    <phoneticPr fontId="8" type="noConversion"/>
  </si>
  <si>
    <t>중</t>
    <phoneticPr fontId="8" type="noConversion"/>
  </si>
  <si>
    <t>고</t>
    <phoneticPr fontId="8" type="noConversion"/>
  </si>
  <si>
    <t>2023.2.28.자 자율학교 지정 만료 현황 [총 72교]</t>
    <phoneticPr fontId="8" type="noConversion"/>
  </si>
  <si>
    <t>초중</t>
    <phoneticPr fontId="8" type="noConversion"/>
  </si>
  <si>
    <t>계</t>
    <phoneticPr fontId="8" type="noConversion"/>
  </si>
  <si>
    <t>평가결과</t>
    <phoneticPr fontId="8" type="noConversion"/>
  </si>
  <si>
    <t>비고</t>
    <phoneticPr fontId="8" type="noConversion"/>
  </si>
  <si>
    <t>재지정 적합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</si>
</sst>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</numFmts>
  <fonts count="27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b/>
      <i/>
      <sz val="10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1"/>
      <name val="굴림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color rgb="FF000000"/>
      <name val="Malgun Gothic Semilight"/>
      <family val="3"/>
      <charset val="129"/>
    </font>
    <font>
      <b/>
      <sz val="10"/>
      <color theme="1"/>
      <name val="Malgun Gothic Semilight"/>
      <family val="3"/>
      <charset val="129"/>
    </font>
    <font>
      <sz val="10"/>
      <name val="돋움"/>
      <family val="3"/>
      <charset val="129"/>
    </font>
    <font>
      <b/>
      <sz val="10"/>
      <name val="맑은 고딕"/>
      <family val="3"/>
      <charset val="129"/>
    </font>
    <font>
      <b/>
      <sz val="18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5">
    <xf numFmtId="0" fontId="0" fillId="0" borderId="0">
      <alignment vertical="center"/>
    </xf>
    <xf numFmtId="0" fontId="1" fillId="0" borderId="0"/>
    <xf numFmtId="0" fontId="2" fillId="2" borderId="0">
      <alignment vertical="center"/>
    </xf>
    <xf numFmtId="0" fontId="3" fillId="3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176" fontId="4" fillId="0" borderId="0"/>
    <xf numFmtId="41" fontId="7" fillId="0" borderId="0">
      <alignment vertical="center"/>
    </xf>
    <xf numFmtId="176" fontId="4" fillId="0" borderId="0"/>
    <xf numFmtId="176" fontId="4" fillId="0" borderId="0"/>
    <xf numFmtId="176" fontId="4" fillId="0" borderId="0"/>
    <xf numFmtId="176" fontId="4" fillId="0" borderId="0"/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176" fontId="4" fillId="0" borderId="0"/>
    <xf numFmtId="176" fontId="4" fillId="0" borderId="0"/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176" fontId="4" fillId="0" borderId="0"/>
    <xf numFmtId="176" fontId="4" fillId="0" borderId="0"/>
    <xf numFmtId="176" fontId="4" fillId="0" borderId="0"/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0" fontId="4" fillId="0" borderId="0"/>
    <xf numFmtId="0" fontId="4" fillId="0" borderId="0"/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5" fillId="0" borderId="0"/>
    <xf numFmtId="0" fontId="5" fillId="0" borderId="0"/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41" fontId="7" fillId="0" borderId="0">
      <alignment vertical="center"/>
    </xf>
    <xf numFmtId="42" fontId="7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</cellStyleXfs>
  <cellXfs count="95"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10" fillId="0" borderId="0" xfId="0" applyNumberFormat="1" applyFont="1" applyFill="1">
      <alignment vertical="center"/>
    </xf>
    <xf numFmtId="0" fontId="0" fillId="0" borderId="0" xfId="0" applyNumberFormat="1" applyAlignment="1">
      <alignment horizontal="center" vertical="center"/>
    </xf>
    <xf numFmtId="0" fontId="10" fillId="0" borderId="0" xfId="0" applyNumberFormat="1" applyFont="1">
      <alignment vertical="center"/>
    </xf>
    <xf numFmtId="0" fontId="16" fillId="0" borderId="0" xfId="0" applyFont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0" fillId="0" borderId="7" xfId="0" applyNumberFormat="1" applyBorder="1">
      <alignment vertical="center"/>
    </xf>
    <xf numFmtId="0" fontId="0" fillId="0" borderId="7" xfId="0" applyNumberFormat="1" applyFill="1" applyBorder="1">
      <alignment vertical="center"/>
    </xf>
    <xf numFmtId="0" fontId="16" fillId="0" borderId="7" xfId="0" applyFont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0" fillId="0" borderId="8" xfId="0" applyNumberFormat="1" applyFill="1" applyBorder="1">
      <alignment vertical="center"/>
    </xf>
    <xf numFmtId="0" fontId="16" fillId="4" borderId="8" xfId="0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0" fillId="0" borderId="10" xfId="0" applyNumberFormat="1" applyBorder="1">
      <alignment vertical="center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0" fillId="0" borderId="12" xfId="0" applyNumberFormat="1" applyFill="1" applyBorder="1">
      <alignment vertical="center"/>
    </xf>
    <xf numFmtId="0" fontId="0" fillId="0" borderId="13" xfId="0" applyNumberFormat="1" applyBorder="1">
      <alignment vertical="center"/>
    </xf>
    <xf numFmtId="0" fontId="0" fillId="0" borderId="14" xfId="0" applyNumberFormat="1" applyBorder="1">
      <alignment vertical="center"/>
    </xf>
    <xf numFmtId="0" fontId="16" fillId="0" borderId="12" xfId="0" applyFont="1" applyBorder="1" applyAlignment="1">
      <alignment horizontal="center" vertical="center" wrapText="1"/>
    </xf>
    <xf numFmtId="0" fontId="16" fillId="4" borderId="12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22" fillId="0" borderId="4" xfId="55" applyNumberFormat="1" applyFont="1" applyFill="1" applyBorder="1" applyAlignment="1">
      <alignment horizontal="center" vertical="center" shrinkToFit="1"/>
    </xf>
    <xf numFmtId="0" fontId="13" fillId="0" borderId="1" xfId="83" applyFont="1" applyFill="1" applyBorder="1" applyAlignment="1">
      <alignment horizontal="center" vertical="center"/>
    </xf>
    <xf numFmtId="0" fontId="18" fillId="0" borderId="6" xfId="83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/>
    </xf>
    <xf numFmtId="0" fontId="18" fillId="0" borderId="6" xfId="0" applyNumberFormat="1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84" applyFont="1" applyFill="1" applyBorder="1" applyAlignment="1">
      <alignment horizontal="center" vertical="center"/>
    </xf>
    <xf numFmtId="0" fontId="13" fillId="0" borderId="6" xfId="84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24" fillId="6" borderId="0" xfId="55" quotePrefix="1" applyNumberFormat="1" applyFont="1" applyFill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5" fillId="0" borderId="1" xfId="0" applyNumberFormat="1" applyFont="1" applyBorder="1" applyAlignment="1">
      <alignment horizontal="center" vertical="center"/>
    </xf>
    <xf numFmtId="0" fontId="25" fillId="7" borderId="1" xfId="0" applyNumberFormat="1" applyFont="1" applyFill="1" applyBorder="1" applyAlignment="1">
      <alignment horizontal="center" vertical="center"/>
    </xf>
    <xf numFmtId="0" fontId="20" fillId="5" borderId="1" xfId="55" applyNumberFormat="1" applyFont="1" applyFill="1" applyBorder="1" applyAlignment="1">
      <alignment horizontal="center" vertical="center" shrinkToFit="1"/>
    </xf>
    <xf numFmtId="0" fontId="0" fillId="0" borderId="9" xfId="0" applyNumberFormat="1" applyBorder="1">
      <alignment vertical="center"/>
    </xf>
    <xf numFmtId="0" fontId="0" fillId="0" borderId="8" xfId="0" applyNumberFormat="1" applyBorder="1">
      <alignment vertical="center"/>
    </xf>
    <xf numFmtId="14" fontId="13" fillId="8" borderId="1" xfId="83" applyNumberFormat="1" applyFont="1" applyFill="1" applyBorder="1" applyAlignment="1">
      <alignment horizontal="center" vertical="center"/>
    </xf>
    <xf numFmtId="0" fontId="22" fillId="8" borderId="4" xfId="55" applyNumberFormat="1" applyFont="1" applyFill="1" applyBorder="1" applyAlignment="1">
      <alignment horizontal="center" vertical="center" shrinkToFit="1"/>
    </xf>
    <xf numFmtId="0" fontId="18" fillId="8" borderId="1" xfId="0" applyNumberFormat="1" applyFont="1" applyFill="1" applyBorder="1" applyAlignment="1">
      <alignment horizontal="center" vertical="center"/>
    </xf>
    <xf numFmtId="0" fontId="18" fillId="8" borderId="1" xfId="0" applyNumberFormat="1" applyFont="1" applyFill="1" applyBorder="1" applyAlignment="1">
      <alignment horizontal="center" vertical="center" shrinkToFit="1"/>
    </xf>
    <xf numFmtId="0" fontId="18" fillId="8" borderId="6" xfId="0" applyNumberFormat="1" applyFont="1" applyFill="1" applyBorder="1" applyAlignment="1">
      <alignment horizontal="center" vertical="center" shrinkToFit="1"/>
    </xf>
    <xf numFmtId="0" fontId="23" fillId="8" borderId="1" xfId="0" applyNumberFormat="1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14" fontId="19" fillId="0" borderId="1" xfId="83" applyNumberFormat="1" applyFont="1" applyFill="1" applyBorder="1" applyAlignment="1">
      <alignment horizontal="center" vertical="center"/>
    </xf>
    <xf numFmtId="0" fontId="19" fillId="0" borderId="1" xfId="83" applyFont="1" applyFill="1" applyBorder="1" applyAlignment="1">
      <alignment horizontal="center" vertical="center"/>
    </xf>
    <xf numFmtId="14" fontId="19" fillId="0" borderId="1" xfId="0" applyNumberFormat="1" applyFont="1" applyFill="1" applyBorder="1" applyAlignment="1">
      <alignment horizontal="center" vertical="center"/>
    </xf>
    <xf numFmtId="14" fontId="23" fillId="0" borderId="1" xfId="0" applyNumberFormat="1" applyFont="1" applyFill="1" applyBorder="1" applyAlignment="1">
      <alignment horizontal="center" vertical="center" shrinkToFit="1"/>
    </xf>
    <xf numFmtId="0" fontId="23" fillId="0" borderId="1" xfId="0" applyNumberFormat="1" applyFont="1" applyFill="1" applyBorder="1" applyAlignment="1">
      <alignment horizontal="center" vertical="center"/>
    </xf>
    <xf numFmtId="14" fontId="19" fillId="0" borderId="1" xfId="84" applyNumberFormat="1" applyFont="1" applyFill="1" applyBorder="1" applyAlignment="1">
      <alignment horizontal="center" vertical="center"/>
    </xf>
    <xf numFmtId="0" fontId="19" fillId="0" borderId="1" xfId="84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14" fontId="19" fillId="8" borderId="1" xfId="0" applyNumberFormat="1" applyFont="1" applyFill="1" applyBorder="1" applyAlignment="1">
      <alignment horizontal="center" vertical="center"/>
    </xf>
    <xf numFmtId="14" fontId="26" fillId="8" borderId="1" xfId="0" applyNumberFormat="1" applyFont="1" applyFill="1" applyBorder="1" applyAlignment="1">
      <alignment horizontal="center" vertical="center"/>
    </xf>
    <xf numFmtId="14" fontId="13" fillId="0" borderId="18" xfId="83" applyNumberFormat="1" applyFont="1" applyFill="1" applyBorder="1" applyAlignment="1">
      <alignment horizontal="center" vertical="center"/>
    </xf>
    <xf numFmtId="14" fontId="13" fillId="0" borderId="18" xfId="0" applyNumberFormat="1" applyFont="1" applyFill="1" applyBorder="1" applyAlignment="1">
      <alignment horizontal="center" vertical="center"/>
    </xf>
    <xf numFmtId="14" fontId="13" fillId="0" borderId="18" xfId="84" applyNumberFormat="1" applyFont="1" applyFill="1" applyBorder="1" applyAlignment="1">
      <alignment horizontal="center" vertical="center"/>
    </xf>
    <xf numFmtId="14" fontId="18" fillId="0" borderId="18" xfId="0" applyNumberFormat="1" applyFont="1" applyFill="1" applyBorder="1" applyAlignment="1">
      <alignment horizontal="center" vertical="center"/>
    </xf>
    <xf numFmtId="14" fontId="18" fillId="0" borderId="18" xfId="0" applyNumberFormat="1" applyFont="1" applyFill="1" applyBorder="1" applyAlignment="1">
      <alignment horizontal="center" vertical="center" shrinkToFit="1"/>
    </xf>
    <xf numFmtId="14" fontId="11" fillId="0" borderId="18" xfId="0" applyNumberFormat="1" applyFont="1" applyFill="1" applyBorder="1" applyAlignment="1">
      <alignment horizontal="center" vertical="center"/>
    </xf>
    <xf numFmtId="0" fontId="22" fillId="0" borderId="19" xfId="55" applyNumberFormat="1" applyFont="1" applyFill="1" applyBorder="1" applyAlignment="1">
      <alignment horizontal="center" vertical="center" shrinkToFit="1"/>
    </xf>
    <xf numFmtId="0" fontId="13" fillId="0" borderId="20" xfId="0" applyFont="1" applyFill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14" fontId="19" fillId="0" borderId="20" xfId="0" applyNumberFormat="1" applyFont="1" applyFill="1" applyBorder="1" applyAlignment="1">
      <alignment horizontal="center" vertical="center"/>
    </xf>
    <xf numFmtId="0" fontId="19" fillId="0" borderId="20" xfId="0" applyFont="1" applyFill="1" applyBorder="1" applyAlignment="1">
      <alignment horizontal="center" vertical="center"/>
    </xf>
    <xf numFmtId="14" fontId="13" fillId="8" borderId="20" xfId="83" applyNumberFormat="1" applyFont="1" applyFill="1" applyBorder="1" applyAlignment="1">
      <alignment horizontal="center" vertical="center"/>
    </xf>
    <xf numFmtId="14" fontId="13" fillId="0" borderId="22" xfId="0" applyNumberFormat="1" applyFont="1" applyFill="1" applyBorder="1" applyAlignment="1">
      <alignment horizontal="center" vertical="center"/>
    </xf>
    <xf numFmtId="0" fontId="20" fillId="8" borderId="3" xfId="55" applyNumberFormat="1" applyFont="1" applyFill="1" applyBorder="1" applyAlignment="1">
      <alignment horizontal="center" vertical="center" shrinkToFit="1"/>
    </xf>
    <xf numFmtId="0" fontId="20" fillId="8" borderId="1" xfId="55" applyNumberFormat="1" applyFont="1" applyFill="1" applyBorder="1" applyAlignment="1">
      <alignment horizontal="center" vertical="center" shrinkToFit="1"/>
    </xf>
    <xf numFmtId="0" fontId="20" fillId="5" borderId="17" xfId="55" applyNumberFormat="1" applyFont="1" applyFill="1" applyBorder="1" applyAlignment="1">
      <alignment horizontal="center" vertical="center" shrinkToFit="1"/>
    </xf>
    <xf numFmtId="0" fontId="20" fillId="5" borderId="18" xfId="55" applyNumberFormat="1" applyFont="1" applyFill="1" applyBorder="1" applyAlignment="1">
      <alignment horizontal="center" vertical="center" shrinkToFit="1"/>
    </xf>
    <xf numFmtId="0" fontId="24" fillId="6" borderId="0" xfId="55" quotePrefix="1" applyNumberFormat="1" applyFont="1" applyFill="1" applyAlignment="1">
      <alignment horizontal="center" vertical="center"/>
    </xf>
    <xf numFmtId="0" fontId="20" fillId="5" borderId="2" xfId="55" applyNumberFormat="1" applyFont="1" applyFill="1" applyBorder="1" applyAlignment="1">
      <alignment horizontal="center" vertical="center" shrinkToFit="1"/>
    </xf>
    <xf numFmtId="0" fontId="20" fillId="5" borderId="4" xfId="55" applyNumberFormat="1" applyFont="1" applyFill="1" applyBorder="1" applyAlignment="1">
      <alignment horizontal="center" vertical="center" shrinkToFit="1"/>
    </xf>
    <xf numFmtId="0" fontId="20" fillId="5" borderId="3" xfId="55" applyNumberFormat="1" applyFont="1" applyFill="1" applyBorder="1" applyAlignment="1">
      <alignment horizontal="center" vertical="center" shrinkToFit="1"/>
    </xf>
    <xf numFmtId="0" fontId="20" fillId="5" borderId="1" xfId="55" applyNumberFormat="1" applyFont="1" applyFill="1" applyBorder="1" applyAlignment="1">
      <alignment horizontal="center" vertical="center" shrinkToFit="1"/>
    </xf>
    <xf numFmtId="0" fontId="20" fillId="5" borderId="16" xfId="55" applyNumberFormat="1" applyFont="1" applyFill="1" applyBorder="1" applyAlignment="1">
      <alignment horizontal="center" vertical="center" shrinkToFit="1"/>
    </xf>
    <xf numFmtId="0" fontId="20" fillId="5" borderId="15" xfId="55" applyNumberFormat="1" applyFont="1" applyFill="1" applyBorder="1" applyAlignment="1">
      <alignment horizontal="center" vertical="center" shrinkToFit="1"/>
    </xf>
    <xf numFmtId="0" fontId="21" fillId="5" borderId="5" xfId="55" applyNumberFormat="1" applyFont="1" applyFill="1" applyBorder="1" applyAlignment="1">
      <alignment horizontal="center" vertical="center" shrinkToFit="1"/>
    </xf>
    <xf numFmtId="0" fontId="21" fillId="5" borderId="6" xfId="55" applyNumberFormat="1" applyFont="1" applyFill="1" applyBorder="1" applyAlignment="1">
      <alignment horizontal="center" vertical="center" shrinkToFit="1"/>
    </xf>
  </cellXfs>
  <cellStyles count="85">
    <cellStyle name="나쁨 2" xfId="2"/>
    <cellStyle name="보통 2" xfId="3"/>
    <cellStyle name="쉼표 [0] 10" xfId="4"/>
    <cellStyle name="쉼표 [0] 10 2" xfId="5"/>
    <cellStyle name="쉼표 [0] 11" xfId="6"/>
    <cellStyle name="쉼표 [0] 11 2" xfId="7"/>
    <cellStyle name="쉼표 [0] 13" xfId="8"/>
    <cellStyle name="쉼표 [0] 13 2" xfId="9"/>
    <cellStyle name="쉼표 [0] 14" xfId="10"/>
    <cellStyle name="쉼표 [0] 14 2" xfId="11"/>
    <cellStyle name="쉼표 [0] 15" xfId="12"/>
    <cellStyle name="쉼표 [0] 15 2" xfId="13"/>
    <cellStyle name="쉼표 [0] 16" xfId="14"/>
    <cellStyle name="쉼표 [0] 16 2" xfId="15"/>
    <cellStyle name="쉼표 [0] 17" xfId="16"/>
    <cellStyle name="쉼표 [0] 17 2" xfId="17"/>
    <cellStyle name="쉼표 [0] 19" xfId="18"/>
    <cellStyle name="쉼표 [0] 19 2" xfId="19"/>
    <cellStyle name="쉼표 [0] 2" xfId="20"/>
    <cellStyle name="쉼표 [0] 2 2" xfId="21"/>
    <cellStyle name="쉼표 [0] 2 2 2" xfId="22"/>
    <cellStyle name="쉼표 [0] 2 2 2 2" xfId="23"/>
    <cellStyle name="쉼표 [0] 2 2 2 2 2" xfId="24"/>
    <cellStyle name="쉼표 [0] 2 2 2 2 2 2" xfId="25"/>
    <cellStyle name="쉼표 [0] 2 2 2 2 2 3" xfId="26"/>
    <cellStyle name="쉼표 [0] 2 2 2 2 2 4" xfId="27"/>
    <cellStyle name="쉼표 [0] 2 2 2 2 3" xfId="28"/>
    <cellStyle name="쉼표 [0] 2 2 2 2 4" xfId="29"/>
    <cellStyle name="쉼표 [0] 2 2 2 2 5" xfId="30"/>
    <cellStyle name="쉼표 [0] 2 2 2 3" xfId="31"/>
    <cellStyle name="쉼표 [0] 2 2 2 3 2" xfId="32"/>
    <cellStyle name="쉼표 [0] 2 2 2 4" xfId="33"/>
    <cellStyle name="쉼표 [0] 2 2 2 5" xfId="34"/>
    <cellStyle name="쉼표 [0] 2 2 3" xfId="35"/>
    <cellStyle name="쉼표 [0] 2 2 4" xfId="36"/>
    <cellStyle name="쉼표 [0] 2 2 5" xfId="37"/>
    <cellStyle name="쉼표 [0] 2 2 6" xfId="38"/>
    <cellStyle name="쉼표 [0] 2 3" xfId="39"/>
    <cellStyle name="쉼표 [0] 2 3 2" xfId="40"/>
    <cellStyle name="쉼표 [0] 2 3 3" xfId="41"/>
    <cellStyle name="쉼표 [0] 2 3 4" xfId="42"/>
    <cellStyle name="쉼표 [0] 2 4" xfId="43"/>
    <cellStyle name="쉼표 [0] 2 5" xfId="44"/>
    <cellStyle name="쉼표 [0] 2 6" xfId="45"/>
    <cellStyle name="쉼표 [0] 23" xfId="46"/>
    <cellStyle name="쉼표 [0] 23 2" xfId="47"/>
    <cellStyle name="쉼표 [0] 3" xfId="78"/>
    <cellStyle name="쉼표 [0] 3 2" xfId="48"/>
    <cellStyle name="쉼표 [0] 3 3" xfId="49"/>
    <cellStyle name="쉼표 [0] 5" xfId="50"/>
    <cellStyle name="쉼표 [0] 5 2" xfId="51"/>
    <cellStyle name="쉼표 [0] 6" xfId="52"/>
    <cellStyle name="쉼표 [0] 6 2" xfId="53"/>
    <cellStyle name="통화 [0] 2" xfId="79"/>
    <cellStyle name="표준" xfId="0" builtinId="0"/>
    <cellStyle name="표준 2" xfId="54"/>
    <cellStyle name="표준 2 11" xfId="82"/>
    <cellStyle name="표준 2 2" xfId="55"/>
    <cellStyle name="표준 2 2 2" xfId="56"/>
    <cellStyle name="표준 2 2 2 2" xfId="57"/>
    <cellStyle name="표준 2 2 2 2 2" xfId="58"/>
    <cellStyle name="표준 2 2 2 2 3" xfId="59"/>
    <cellStyle name="표준 2 2 2 2 4" xfId="60"/>
    <cellStyle name="표준 2 2 2 3" xfId="61"/>
    <cellStyle name="표준 2 2 2 4" xfId="62"/>
    <cellStyle name="표준 2 2 2 5" xfId="63"/>
    <cellStyle name="표준 2 2 3" xfId="64"/>
    <cellStyle name="표준 2 2 4" xfId="65"/>
    <cellStyle name="표준 2 2 5" xfId="66"/>
    <cellStyle name="표준 2 3" xfId="67"/>
    <cellStyle name="표준 2 3 2" xfId="68"/>
    <cellStyle name="표준 2 3 3" xfId="69"/>
    <cellStyle name="표준 2 3 4" xfId="70"/>
    <cellStyle name="표준 2 4" xfId="71"/>
    <cellStyle name="표준 2 5" xfId="72"/>
    <cellStyle name="표준 2 6" xfId="73"/>
    <cellStyle name="표준 2 7" xfId="74"/>
    <cellStyle name="표준 3" xfId="75"/>
    <cellStyle name="표준 3 2" xfId="76"/>
    <cellStyle name="표준 3 3" xfId="77"/>
    <cellStyle name="표준 34 3" xfId="84"/>
    <cellStyle name="표준 35" xfId="83"/>
    <cellStyle name="표준 4" xfId="1"/>
    <cellStyle name="표준 5" xfId="80"/>
    <cellStyle name="표준 6" xfId="8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6"/>
  <sheetViews>
    <sheetView tabSelected="1" zoomScale="115" zoomScaleNormal="115" workbookViewId="0">
      <selection activeCell="I2" sqref="I2:I3"/>
    </sheetView>
  </sheetViews>
  <sheetFormatPr defaultRowHeight="16.5"/>
  <cols>
    <col min="1" max="1" width="6.375" customWidth="1"/>
    <col min="2" max="2" width="8.5" customWidth="1"/>
    <col min="3" max="3" width="9.125" customWidth="1"/>
    <col min="4" max="4" width="6.5" customWidth="1"/>
    <col min="5" max="5" width="16.375" style="4" customWidth="1"/>
    <col min="6" max="7" width="15.75" style="3" customWidth="1"/>
    <col min="8" max="8" width="11.5" style="3" customWidth="1"/>
    <col min="9" max="10" width="10.875" style="3" customWidth="1"/>
  </cols>
  <sheetData>
    <row r="1" spans="1:34" ht="38.25" customHeight="1" thickBot="1">
      <c r="A1" s="86" t="s">
        <v>136</v>
      </c>
      <c r="B1" s="86"/>
      <c r="C1" s="86"/>
      <c r="D1" s="86"/>
      <c r="E1" s="86"/>
      <c r="F1" s="86"/>
      <c r="G1" s="86"/>
      <c r="H1" s="86"/>
      <c r="I1" s="41"/>
      <c r="J1" s="41"/>
    </row>
    <row r="2" spans="1:34" ht="20.100000000000001" customHeight="1">
      <c r="A2" s="87" t="s">
        <v>52</v>
      </c>
      <c r="B2" s="89" t="s">
        <v>29</v>
      </c>
      <c r="C2" s="91" t="s">
        <v>30</v>
      </c>
      <c r="D2" s="91" t="s">
        <v>31</v>
      </c>
      <c r="E2" s="93" t="s">
        <v>3</v>
      </c>
      <c r="F2" s="89" t="s">
        <v>128</v>
      </c>
      <c r="G2" s="89"/>
      <c r="H2" s="89"/>
      <c r="I2" s="82" t="s">
        <v>139</v>
      </c>
      <c r="J2" s="84" t="s">
        <v>140</v>
      </c>
      <c r="K2" s="47"/>
      <c r="L2" s="45" t="s">
        <v>131</v>
      </c>
      <c r="M2" s="45" t="s">
        <v>132</v>
      </c>
      <c r="N2" s="45" t="s">
        <v>133</v>
      </c>
      <c r="O2" s="45" t="s">
        <v>138</v>
      </c>
      <c r="P2" s="20"/>
      <c r="Q2" s="20"/>
      <c r="R2" s="20"/>
      <c r="S2" s="20"/>
      <c r="T2" s="20"/>
      <c r="U2" s="20"/>
      <c r="V2" s="20"/>
      <c r="W2" s="20"/>
      <c r="X2" s="21"/>
    </row>
    <row r="3" spans="1:34" ht="20.100000000000001" customHeight="1">
      <c r="A3" s="88"/>
      <c r="B3" s="90"/>
      <c r="C3" s="92"/>
      <c r="D3" s="92"/>
      <c r="E3" s="94"/>
      <c r="F3" s="46" t="s">
        <v>124</v>
      </c>
      <c r="G3" s="46" t="s">
        <v>125</v>
      </c>
      <c r="H3" s="46" t="s">
        <v>129</v>
      </c>
      <c r="I3" s="83"/>
      <c r="J3" s="85"/>
      <c r="K3" s="48"/>
      <c r="L3" s="44" t="s">
        <v>137</v>
      </c>
      <c r="M3" s="43">
        <f>COUNTIFS($C$4:$C$75,"공립",$D$4:$D$75,"초중")</f>
        <v>1</v>
      </c>
      <c r="N3" s="42">
        <v>0</v>
      </c>
      <c r="O3" s="44">
        <f>SUM(M3:N3)</f>
        <v>1</v>
      </c>
      <c r="P3" s="9"/>
      <c r="Q3" s="9"/>
      <c r="R3" s="9"/>
      <c r="S3" s="9"/>
      <c r="T3" s="9"/>
      <c r="U3" s="9"/>
      <c r="V3" s="9"/>
      <c r="W3" s="9"/>
      <c r="X3" s="22"/>
    </row>
    <row r="4" spans="1:34" ht="21" customHeight="1">
      <c r="A4" s="30">
        <v>1</v>
      </c>
      <c r="B4" s="31" t="s">
        <v>38</v>
      </c>
      <c r="C4" s="31" t="s">
        <v>18</v>
      </c>
      <c r="D4" s="31" t="s">
        <v>51</v>
      </c>
      <c r="E4" s="32" t="s">
        <v>127</v>
      </c>
      <c r="F4" s="56">
        <v>43891</v>
      </c>
      <c r="G4" s="56">
        <v>44985</v>
      </c>
      <c r="H4" s="57" t="s">
        <v>43</v>
      </c>
      <c r="I4" s="49" t="s">
        <v>141</v>
      </c>
      <c r="J4" s="68"/>
      <c r="K4" s="48"/>
      <c r="L4" s="44" t="s">
        <v>130</v>
      </c>
      <c r="M4" s="43">
        <f>COUNTIFS($C$4:$C$75,"공립",$D$4:$D$75,"초")</f>
        <v>27</v>
      </c>
      <c r="N4" s="43">
        <v>0</v>
      </c>
      <c r="O4" s="44">
        <f>SUM(M4:N4)</f>
        <v>27</v>
      </c>
      <c r="P4" s="9"/>
      <c r="Q4" s="9"/>
      <c r="R4" s="9"/>
      <c r="S4" s="9"/>
      <c r="T4" s="9"/>
      <c r="U4" s="9"/>
      <c r="V4" s="9"/>
      <c r="W4" s="9"/>
      <c r="X4" s="22"/>
    </row>
    <row r="5" spans="1:34" ht="21" customHeight="1">
      <c r="A5" s="30">
        <v>2</v>
      </c>
      <c r="B5" s="31" t="s">
        <v>38</v>
      </c>
      <c r="C5" s="31" t="s">
        <v>18</v>
      </c>
      <c r="D5" s="34" t="s">
        <v>39</v>
      </c>
      <c r="E5" s="32" t="s">
        <v>53</v>
      </c>
      <c r="F5" s="56">
        <v>43891</v>
      </c>
      <c r="G5" s="56">
        <v>44985</v>
      </c>
      <c r="H5" s="57" t="s">
        <v>43</v>
      </c>
      <c r="I5" s="49" t="s">
        <v>141</v>
      </c>
      <c r="J5" s="68"/>
      <c r="K5" s="48"/>
      <c r="L5" s="44" t="s">
        <v>134</v>
      </c>
      <c r="M5" s="43">
        <f>COUNTIFS($C$4:$C$75,"공립",$D$4:$D$75,"중")</f>
        <v>10</v>
      </c>
      <c r="N5" s="43">
        <f>COUNTIFS($C$4:$C$75,"사립",$D$4:$D$75,"중")</f>
        <v>2</v>
      </c>
      <c r="O5" s="44">
        <f>SUM(M5:N5)</f>
        <v>12</v>
      </c>
      <c r="P5" s="9"/>
      <c r="Q5" s="9"/>
      <c r="R5" s="9"/>
      <c r="S5" s="9"/>
      <c r="T5" s="9"/>
      <c r="U5" s="9"/>
      <c r="V5" s="9"/>
      <c r="W5" s="9"/>
      <c r="X5" s="22"/>
    </row>
    <row r="6" spans="1:34" ht="21" customHeight="1">
      <c r="A6" s="30">
        <v>3</v>
      </c>
      <c r="B6" s="31" t="s">
        <v>1</v>
      </c>
      <c r="C6" s="31" t="s">
        <v>6</v>
      </c>
      <c r="D6" s="34" t="s">
        <v>39</v>
      </c>
      <c r="E6" s="32" t="s">
        <v>54</v>
      </c>
      <c r="F6" s="56">
        <v>43891</v>
      </c>
      <c r="G6" s="56">
        <v>44985</v>
      </c>
      <c r="H6" s="57" t="s">
        <v>45</v>
      </c>
      <c r="I6" s="49" t="s">
        <v>141</v>
      </c>
      <c r="J6" s="68"/>
      <c r="K6" s="48"/>
      <c r="L6" s="44" t="s">
        <v>135</v>
      </c>
      <c r="M6" s="43">
        <f>COUNTIFS($C$4:$C$75,"공립",$D$4:$D$75,"고")</f>
        <v>18</v>
      </c>
      <c r="N6" s="43">
        <f>COUNTIFS($C$4:$C$75,"사립",$D$4:$D$75,"고")</f>
        <v>14</v>
      </c>
      <c r="O6" s="44">
        <f>SUM(M6:N6)</f>
        <v>32</v>
      </c>
      <c r="P6" s="9"/>
      <c r="Q6" s="9"/>
      <c r="R6" s="9"/>
      <c r="S6" s="9"/>
      <c r="T6" s="9"/>
      <c r="U6" s="9"/>
      <c r="V6" s="9"/>
      <c r="W6" s="9"/>
      <c r="X6" s="22"/>
    </row>
    <row r="7" spans="1:34" ht="21" customHeight="1">
      <c r="A7" s="30">
        <v>4</v>
      </c>
      <c r="B7" s="31" t="s">
        <v>13</v>
      </c>
      <c r="C7" s="31" t="s">
        <v>6</v>
      </c>
      <c r="D7" s="34" t="s">
        <v>39</v>
      </c>
      <c r="E7" s="32" t="s">
        <v>55</v>
      </c>
      <c r="F7" s="56">
        <v>43891</v>
      </c>
      <c r="G7" s="56">
        <v>44985</v>
      </c>
      <c r="H7" s="57" t="s">
        <v>45</v>
      </c>
      <c r="I7" s="49" t="s">
        <v>141</v>
      </c>
      <c r="J7" s="68"/>
      <c r="K7" s="48"/>
      <c r="L7" s="44" t="s">
        <v>138</v>
      </c>
      <c r="M7" s="44">
        <f>SUM(M3:M6)</f>
        <v>56</v>
      </c>
      <c r="N7" s="44">
        <f>SUM(N3:N6)</f>
        <v>16</v>
      </c>
      <c r="O7" s="44">
        <f>SUM(O3:O6)</f>
        <v>72</v>
      </c>
      <c r="P7" s="9"/>
      <c r="Q7" s="9"/>
      <c r="R7" s="9"/>
      <c r="S7" s="9"/>
      <c r="T7" s="9"/>
      <c r="U7" s="9"/>
      <c r="V7" s="9"/>
      <c r="W7" s="9"/>
      <c r="X7" s="22"/>
    </row>
    <row r="8" spans="1:34" ht="21" customHeight="1">
      <c r="A8" s="30">
        <v>5</v>
      </c>
      <c r="B8" s="31" t="s">
        <v>0</v>
      </c>
      <c r="C8" s="31" t="s">
        <v>6</v>
      </c>
      <c r="D8" s="34" t="s">
        <v>39</v>
      </c>
      <c r="E8" s="32" t="s">
        <v>56</v>
      </c>
      <c r="F8" s="56">
        <v>43891</v>
      </c>
      <c r="G8" s="56">
        <v>44985</v>
      </c>
      <c r="H8" s="57" t="s">
        <v>43</v>
      </c>
      <c r="I8" s="49" t="s">
        <v>141</v>
      </c>
      <c r="J8" s="68"/>
      <c r="K8" s="16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23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4" ht="21" customHeight="1">
      <c r="A9" s="30">
        <v>6</v>
      </c>
      <c r="B9" s="31" t="s">
        <v>11</v>
      </c>
      <c r="C9" s="31" t="s">
        <v>6</v>
      </c>
      <c r="D9" s="34" t="s">
        <v>39</v>
      </c>
      <c r="E9" s="32" t="s">
        <v>57</v>
      </c>
      <c r="F9" s="56">
        <v>43891</v>
      </c>
      <c r="G9" s="58">
        <v>44985</v>
      </c>
      <c r="H9" s="57" t="s">
        <v>45</v>
      </c>
      <c r="I9" s="49" t="s">
        <v>141</v>
      </c>
      <c r="J9" s="69"/>
      <c r="K9" s="48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22"/>
    </row>
    <row r="10" spans="1:34" ht="21" customHeight="1">
      <c r="A10" s="30">
        <v>7</v>
      </c>
      <c r="B10" s="31" t="s">
        <v>13</v>
      </c>
      <c r="C10" s="31" t="s">
        <v>6</v>
      </c>
      <c r="D10" s="34" t="s">
        <v>39</v>
      </c>
      <c r="E10" s="32" t="s">
        <v>58</v>
      </c>
      <c r="F10" s="56">
        <v>43891</v>
      </c>
      <c r="G10" s="56">
        <v>44985</v>
      </c>
      <c r="H10" s="57" t="s">
        <v>45</v>
      </c>
      <c r="I10" s="49" t="s">
        <v>141</v>
      </c>
      <c r="J10" s="68"/>
      <c r="K10" s="16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23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34" ht="21" customHeight="1">
      <c r="A11" s="30">
        <v>8</v>
      </c>
      <c r="B11" s="34" t="s">
        <v>22</v>
      </c>
      <c r="C11" s="34" t="s">
        <v>23</v>
      </c>
      <c r="D11" s="34" t="s">
        <v>39</v>
      </c>
      <c r="E11" s="35" t="s">
        <v>59</v>
      </c>
      <c r="F11" s="59">
        <v>43891</v>
      </c>
      <c r="G11" s="58">
        <v>44985</v>
      </c>
      <c r="H11" s="60" t="s">
        <v>43</v>
      </c>
      <c r="I11" s="49" t="s">
        <v>141</v>
      </c>
      <c r="J11" s="69"/>
      <c r="K11" s="16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23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34" ht="21" customHeight="1">
      <c r="A12" s="30">
        <v>9</v>
      </c>
      <c r="B12" s="31" t="s">
        <v>0</v>
      </c>
      <c r="C12" s="31" t="s">
        <v>6</v>
      </c>
      <c r="D12" s="34" t="s">
        <v>39</v>
      </c>
      <c r="E12" s="32" t="s">
        <v>60</v>
      </c>
      <c r="F12" s="56">
        <v>43891</v>
      </c>
      <c r="G12" s="56">
        <v>44985</v>
      </c>
      <c r="H12" s="57" t="s">
        <v>45</v>
      </c>
      <c r="I12" s="49" t="s">
        <v>141</v>
      </c>
      <c r="J12" s="68"/>
      <c r="K12" s="16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23"/>
      <c r="Y12" s="1"/>
      <c r="Z12" s="1"/>
      <c r="AA12" s="1"/>
      <c r="AB12" s="1"/>
      <c r="AC12" s="1"/>
      <c r="AD12" s="1"/>
      <c r="AE12" s="1"/>
      <c r="AF12" s="1"/>
      <c r="AG12" s="1"/>
      <c r="AH12" s="1"/>
    </row>
    <row r="13" spans="1:34" ht="21" customHeight="1">
      <c r="A13" s="30">
        <v>10</v>
      </c>
      <c r="B13" s="31" t="s">
        <v>38</v>
      </c>
      <c r="C13" s="31" t="s">
        <v>18</v>
      </c>
      <c r="D13" s="34" t="s">
        <v>39</v>
      </c>
      <c r="E13" s="32" t="s">
        <v>61</v>
      </c>
      <c r="F13" s="56">
        <v>43891</v>
      </c>
      <c r="G13" s="56">
        <v>44985</v>
      </c>
      <c r="H13" s="57" t="s">
        <v>43</v>
      </c>
      <c r="I13" s="49" t="s">
        <v>141</v>
      </c>
      <c r="J13" s="68"/>
      <c r="K13" s="16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23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spans="1:34" ht="21" customHeight="1">
      <c r="A14" s="30">
        <v>11</v>
      </c>
      <c r="B14" s="31" t="s">
        <v>11</v>
      </c>
      <c r="C14" s="31" t="s">
        <v>6</v>
      </c>
      <c r="D14" s="34" t="s">
        <v>39</v>
      </c>
      <c r="E14" s="32" t="s">
        <v>62</v>
      </c>
      <c r="F14" s="56">
        <v>43891</v>
      </c>
      <c r="G14" s="58">
        <v>44985</v>
      </c>
      <c r="H14" s="57" t="s">
        <v>43</v>
      </c>
      <c r="I14" s="49" t="s">
        <v>141</v>
      </c>
      <c r="J14" s="69"/>
      <c r="K14" s="16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23"/>
      <c r="Y14" s="1"/>
      <c r="Z14" s="1"/>
      <c r="AA14" s="1"/>
      <c r="AB14" s="1"/>
      <c r="AC14" s="1"/>
      <c r="AD14" s="1"/>
      <c r="AE14" s="1"/>
      <c r="AF14" s="1"/>
      <c r="AG14" s="1"/>
      <c r="AH14" s="1"/>
    </row>
    <row r="15" spans="1:34" ht="21" customHeight="1">
      <c r="A15" s="30">
        <v>12</v>
      </c>
      <c r="B15" s="38" t="s">
        <v>4</v>
      </c>
      <c r="C15" s="38" t="s">
        <v>6</v>
      </c>
      <c r="D15" s="34" t="s">
        <v>39</v>
      </c>
      <c r="E15" s="39" t="s">
        <v>63</v>
      </c>
      <c r="F15" s="56">
        <v>43891</v>
      </c>
      <c r="G15" s="56">
        <v>44985</v>
      </c>
      <c r="H15" s="57" t="s">
        <v>45</v>
      </c>
      <c r="I15" s="49" t="s">
        <v>141</v>
      </c>
      <c r="J15" s="68"/>
      <c r="K15" s="16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23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spans="1:34" ht="21" customHeight="1">
      <c r="A16" s="30">
        <v>13</v>
      </c>
      <c r="B16" s="38" t="s">
        <v>4</v>
      </c>
      <c r="C16" s="38" t="s">
        <v>6</v>
      </c>
      <c r="D16" s="34" t="s">
        <v>39</v>
      </c>
      <c r="E16" s="39" t="s">
        <v>64</v>
      </c>
      <c r="F16" s="56">
        <v>43891</v>
      </c>
      <c r="G16" s="56">
        <v>44985</v>
      </c>
      <c r="H16" s="57" t="s">
        <v>45</v>
      </c>
      <c r="I16" s="49" t="s">
        <v>141</v>
      </c>
      <c r="J16" s="68"/>
      <c r="K16" s="16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23"/>
      <c r="Y16" s="1"/>
      <c r="Z16" s="1"/>
      <c r="AA16" s="1"/>
      <c r="AB16" s="1"/>
      <c r="AC16" s="1"/>
      <c r="AD16" s="1"/>
      <c r="AE16" s="1"/>
      <c r="AF16" s="1"/>
      <c r="AG16" s="1"/>
      <c r="AH16" s="1"/>
    </row>
    <row r="17" spans="1:34" ht="21" customHeight="1">
      <c r="A17" s="30">
        <v>14</v>
      </c>
      <c r="B17" s="34" t="s">
        <v>40</v>
      </c>
      <c r="C17" s="34" t="s">
        <v>6</v>
      </c>
      <c r="D17" s="34" t="s">
        <v>39</v>
      </c>
      <c r="E17" s="35" t="s">
        <v>65</v>
      </c>
      <c r="F17" s="59">
        <v>43891</v>
      </c>
      <c r="G17" s="58">
        <v>44985</v>
      </c>
      <c r="H17" s="60" t="s">
        <v>43</v>
      </c>
      <c r="I17" s="49" t="s">
        <v>141</v>
      </c>
      <c r="J17" s="69"/>
      <c r="K17" s="16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23"/>
      <c r="Y17" s="1"/>
      <c r="Z17" s="1"/>
      <c r="AA17" s="1"/>
      <c r="AB17" s="1"/>
      <c r="AC17" s="1"/>
      <c r="AD17" s="1"/>
      <c r="AE17" s="1"/>
      <c r="AF17" s="1"/>
      <c r="AG17" s="1"/>
      <c r="AH17" s="1"/>
    </row>
    <row r="18" spans="1:34" ht="21" customHeight="1">
      <c r="A18" s="30">
        <v>15</v>
      </c>
      <c r="B18" s="34" t="s">
        <v>22</v>
      </c>
      <c r="C18" s="34" t="s">
        <v>23</v>
      </c>
      <c r="D18" s="34" t="s">
        <v>39</v>
      </c>
      <c r="E18" s="35" t="s">
        <v>66</v>
      </c>
      <c r="F18" s="59">
        <v>43891</v>
      </c>
      <c r="G18" s="58">
        <v>44985</v>
      </c>
      <c r="H18" s="60" t="s">
        <v>43</v>
      </c>
      <c r="I18" s="49" t="s">
        <v>141</v>
      </c>
      <c r="J18" s="69"/>
      <c r="K18" s="16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23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spans="1:34" ht="21" customHeight="1">
      <c r="A19" s="30">
        <v>16</v>
      </c>
      <c r="B19" s="34" t="s">
        <v>49</v>
      </c>
      <c r="C19" s="34" t="s">
        <v>18</v>
      </c>
      <c r="D19" s="34" t="s">
        <v>39</v>
      </c>
      <c r="E19" s="35" t="s">
        <v>67</v>
      </c>
      <c r="F19" s="59">
        <v>43891</v>
      </c>
      <c r="G19" s="58">
        <v>44985</v>
      </c>
      <c r="H19" s="60" t="s">
        <v>43</v>
      </c>
      <c r="I19" s="49" t="s">
        <v>141</v>
      </c>
      <c r="J19" s="69"/>
      <c r="K19" s="16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23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1:34" ht="21" customHeight="1">
      <c r="A20" s="30">
        <v>17</v>
      </c>
      <c r="B20" s="34" t="s">
        <v>40</v>
      </c>
      <c r="C20" s="34" t="s">
        <v>6</v>
      </c>
      <c r="D20" s="34" t="s">
        <v>39</v>
      </c>
      <c r="E20" s="35" t="s">
        <v>68</v>
      </c>
      <c r="F20" s="59">
        <v>43891</v>
      </c>
      <c r="G20" s="58">
        <v>44985</v>
      </c>
      <c r="H20" s="60" t="s">
        <v>43</v>
      </c>
      <c r="I20" s="49" t="s">
        <v>141</v>
      </c>
      <c r="J20" s="69"/>
      <c r="K20" s="16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23"/>
      <c r="Y20" s="1"/>
      <c r="Z20" s="1"/>
      <c r="AA20" s="1"/>
      <c r="AB20" s="1"/>
      <c r="AC20" s="1"/>
      <c r="AD20" s="1"/>
      <c r="AE20" s="1"/>
      <c r="AF20" s="1"/>
      <c r="AG20" s="1"/>
      <c r="AH20" s="1"/>
    </row>
    <row r="21" spans="1:34" ht="21" customHeight="1">
      <c r="A21" s="30">
        <v>18</v>
      </c>
      <c r="B21" s="31" t="s">
        <v>12</v>
      </c>
      <c r="C21" s="31" t="s">
        <v>6</v>
      </c>
      <c r="D21" s="34" t="s">
        <v>39</v>
      </c>
      <c r="E21" s="32" t="s">
        <v>69</v>
      </c>
      <c r="F21" s="56">
        <v>43891</v>
      </c>
      <c r="G21" s="56">
        <v>44985</v>
      </c>
      <c r="H21" s="57" t="s">
        <v>45</v>
      </c>
      <c r="I21" s="49" t="s">
        <v>141</v>
      </c>
      <c r="J21" s="68"/>
      <c r="K21" s="16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23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ht="21" customHeight="1">
      <c r="A22" s="30">
        <v>19</v>
      </c>
      <c r="B22" s="31" t="s">
        <v>11</v>
      </c>
      <c r="C22" s="31" t="s">
        <v>6</v>
      </c>
      <c r="D22" s="34" t="s">
        <v>39</v>
      </c>
      <c r="E22" s="32" t="s">
        <v>70</v>
      </c>
      <c r="F22" s="56">
        <v>43891</v>
      </c>
      <c r="G22" s="58">
        <v>44985</v>
      </c>
      <c r="H22" s="57" t="s">
        <v>43</v>
      </c>
      <c r="I22" s="49" t="s">
        <v>141</v>
      </c>
      <c r="J22" s="69"/>
      <c r="K22" s="16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23"/>
      <c r="Y22" s="1"/>
      <c r="Z22" s="1"/>
      <c r="AA22" s="1"/>
      <c r="AB22" s="1"/>
      <c r="AC22" s="1"/>
      <c r="AD22" s="1"/>
      <c r="AE22" s="1"/>
      <c r="AF22" s="1"/>
      <c r="AG22" s="1"/>
      <c r="AH22" s="1"/>
    </row>
    <row r="23" spans="1:34" ht="21" customHeight="1">
      <c r="A23" s="30">
        <v>20</v>
      </c>
      <c r="B23" s="31" t="s">
        <v>13</v>
      </c>
      <c r="C23" s="31" t="s">
        <v>6</v>
      </c>
      <c r="D23" s="34" t="s">
        <v>39</v>
      </c>
      <c r="E23" s="32" t="s">
        <v>71</v>
      </c>
      <c r="F23" s="56">
        <v>43891</v>
      </c>
      <c r="G23" s="56">
        <v>44985</v>
      </c>
      <c r="H23" s="57" t="s">
        <v>45</v>
      </c>
      <c r="I23" s="49" t="s">
        <v>141</v>
      </c>
      <c r="J23" s="68"/>
      <c r="K23" s="16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23"/>
      <c r="Y23" s="1"/>
      <c r="Z23" s="1"/>
      <c r="AA23" s="1"/>
      <c r="AB23" s="1"/>
      <c r="AC23" s="1"/>
      <c r="AD23" s="1"/>
      <c r="AE23" s="1"/>
      <c r="AF23" s="1"/>
      <c r="AG23" s="1"/>
      <c r="AH23" s="1"/>
    </row>
    <row r="24" spans="1:34" ht="21" customHeight="1">
      <c r="A24" s="30">
        <v>21</v>
      </c>
      <c r="B24" s="31" t="s">
        <v>10</v>
      </c>
      <c r="C24" s="31" t="s">
        <v>6</v>
      </c>
      <c r="D24" s="34" t="s">
        <v>39</v>
      </c>
      <c r="E24" s="32" t="s">
        <v>72</v>
      </c>
      <c r="F24" s="56">
        <v>43891</v>
      </c>
      <c r="G24" s="56">
        <v>44985</v>
      </c>
      <c r="H24" s="57" t="s">
        <v>45</v>
      </c>
      <c r="I24" s="49" t="s">
        <v>141</v>
      </c>
      <c r="J24" s="68"/>
      <c r="K24" s="16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23"/>
      <c r="Y24" s="1"/>
      <c r="Z24" s="1"/>
      <c r="AA24" s="1"/>
      <c r="AB24" s="1"/>
      <c r="AC24" s="1"/>
      <c r="AD24" s="1"/>
      <c r="AE24" s="1"/>
      <c r="AF24" s="1"/>
      <c r="AG24" s="1"/>
      <c r="AH24" s="1"/>
    </row>
    <row r="25" spans="1:34" ht="21" customHeight="1">
      <c r="A25" s="30">
        <v>22</v>
      </c>
      <c r="B25" s="38" t="s">
        <v>47</v>
      </c>
      <c r="C25" s="38" t="s">
        <v>6</v>
      </c>
      <c r="D25" s="34" t="s">
        <v>39</v>
      </c>
      <c r="E25" s="39" t="s">
        <v>73</v>
      </c>
      <c r="F25" s="61">
        <v>43891</v>
      </c>
      <c r="G25" s="61">
        <v>44985</v>
      </c>
      <c r="H25" s="62" t="s">
        <v>45</v>
      </c>
      <c r="I25" s="49" t="s">
        <v>141</v>
      </c>
      <c r="J25" s="70"/>
      <c r="K25" s="16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23"/>
      <c r="Y25" s="1"/>
      <c r="Z25" s="1"/>
      <c r="AA25" s="1"/>
      <c r="AB25" s="1"/>
      <c r="AC25" s="1"/>
      <c r="AD25" s="1"/>
      <c r="AE25" s="1"/>
      <c r="AF25" s="1"/>
      <c r="AG25" s="1"/>
      <c r="AH25" s="1"/>
    </row>
    <row r="26" spans="1:34" ht="21" customHeight="1">
      <c r="A26" s="30">
        <v>23</v>
      </c>
      <c r="B26" s="31" t="s">
        <v>13</v>
      </c>
      <c r="C26" s="31" t="s">
        <v>6</v>
      </c>
      <c r="D26" s="34" t="s">
        <v>39</v>
      </c>
      <c r="E26" s="32" t="s">
        <v>74</v>
      </c>
      <c r="F26" s="56">
        <v>43891</v>
      </c>
      <c r="G26" s="56">
        <v>44985</v>
      </c>
      <c r="H26" s="57" t="s">
        <v>45</v>
      </c>
      <c r="I26" s="49" t="s">
        <v>141</v>
      </c>
      <c r="J26" s="68"/>
      <c r="K26" s="48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22"/>
    </row>
    <row r="27" spans="1:34" ht="21" customHeight="1">
      <c r="A27" s="30">
        <v>24</v>
      </c>
      <c r="B27" s="31" t="s">
        <v>7</v>
      </c>
      <c r="C27" s="31" t="s">
        <v>6</v>
      </c>
      <c r="D27" s="34" t="s">
        <v>39</v>
      </c>
      <c r="E27" s="32" t="s">
        <v>75</v>
      </c>
      <c r="F27" s="56">
        <v>43891</v>
      </c>
      <c r="G27" s="56">
        <v>44985</v>
      </c>
      <c r="H27" s="57" t="s">
        <v>45</v>
      </c>
      <c r="I27" s="49" t="s">
        <v>141</v>
      </c>
      <c r="J27" s="68"/>
      <c r="K27" s="48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22"/>
    </row>
    <row r="28" spans="1:34" ht="21" customHeight="1">
      <c r="A28" s="30">
        <v>25</v>
      </c>
      <c r="B28" s="31" t="s">
        <v>9</v>
      </c>
      <c r="C28" s="31" t="s">
        <v>6</v>
      </c>
      <c r="D28" s="34" t="s">
        <v>39</v>
      </c>
      <c r="E28" s="32" t="s">
        <v>76</v>
      </c>
      <c r="F28" s="56">
        <v>43891</v>
      </c>
      <c r="G28" s="56">
        <v>44985</v>
      </c>
      <c r="H28" s="57" t="s">
        <v>45</v>
      </c>
      <c r="I28" s="49" t="s">
        <v>141</v>
      </c>
      <c r="J28" s="68"/>
      <c r="K28" s="16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23"/>
      <c r="Y28" s="1"/>
      <c r="Z28" s="1"/>
      <c r="AA28" s="1"/>
      <c r="AB28" s="1"/>
      <c r="AC28" s="1"/>
      <c r="AD28" s="1"/>
      <c r="AE28" s="1"/>
      <c r="AF28" s="1"/>
      <c r="AG28" s="1"/>
      <c r="AH28" s="1"/>
    </row>
    <row r="29" spans="1:34" ht="21" customHeight="1">
      <c r="A29" s="30">
        <v>26</v>
      </c>
      <c r="B29" s="38" t="s">
        <v>47</v>
      </c>
      <c r="C29" s="38" t="s">
        <v>6</v>
      </c>
      <c r="D29" s="34" t="s">
        <v>39</v>
      </c>
      <c r="E29" s="39" t="s">
        <v>77</v>
      </c>
      <c r="F29" s="61">
        <v>43891</v>
      </c>
      <c r="G29" s="61">
        <v>44985</v>
      </c>
      <c r="H29" s="62" t="s">
        <v>45</v>
      </c>
      <c r="I29" s="49" t="s">
        <v>141</v>
      </c>
      <c r="J29" s="70"/>
      <c r="K29" s="16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23"/>
      <c r="Y29" s="1"/>
      <c r="Z29" s="1"/>
      <c r="AA29" s="1"/>
      <c r="AB29" s="1"/>
      <c r="AC29" s="1"/>
      <c r="AD29" s="1"/>
      <c r="AE29" s="1"/>
      <c r="AF29" s="1"/>
      <c r="AG29" s="1"/>
      <c r="AH29" s="1"/>
    </row>
    <row r="30" spans="1:34" ht="21" customHeight="1">
      <c r="A30" s="30">
        <v>27</v>
      </c>
      <c r="B30" s="31" t="s">
        <v>10</v>
      </c>
      <c r="C30" s="31" t="s">
        <v>6</v>
      </c>
      <c r="D30" s="34" t="s">
        <v>39</v>
      </c>
      <c r="E30" s="32" t="s">
        <v>78</v>
      </c>
      <c r="F30" s="56">
        <v>43891</v>
      </c>
      <c r="G30" s="56">
        <v>44985</v>
      </c>
      <c r="H30" s="57" t="s">
        <v>45</v>
      </c>
      <c r="I30" s="49" t="s">
        <v>141</v>
      </c>
      <c r="J30" s="68"/>
      <c r="K30" s="16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23"/>
      <c r="Y30" s="1"/>
      <c r="Z30" s="1"/>
      <c r="AA30" s="1"/>
      <c r="AB30" s="1"/>
      <c r="AC30" s="1"/>
      <c r="AD30" s="1"/>
      <c r="AE30" s="1"/>
      <c r="AF30" s="1"/>
      <c r="AG30" s="1"/>
      <c r="AH30" s="1"/>
    </row>
    <row r="31" spans="1:34" ht="21" customHeight="1">
      <c r="A31" s="30">
        <v>28</v>
      </c>
      <c r="B31" s="34" t="s">
        <v>8</v>
      </c>
      <c r="C31" s="34" t="s">
        <v>18</v>
      </c>
      <c r="D31" s="34" t="s">
        <v>39</v>
      </c>
      <c r="E31" s="35" t="s">
        <v>79</v>
      </c>
      <c r="F31" s="59">
        <v>43891</v>
      </c>
      <c r="G31" s="58">
        <v>44985</v>
      </c>
      <c r="H31" s="60" t="s">
        <v>43</v>
      </c>
      <c r="I31" s="49" t="s">
        <v>141</v>
      </c>
      <c r="J31" s="69"/>
      <c r="K31" s="16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23"/>
      <c r="Y31" s="1"/>
      <c r="Z31" s="1"/>
      <c r="AA31" s="1"/>
      <c r="AB31" s="1"/>
      <c r="AC31" s="1"/>
      <c r="AD31" s="1"/>
      <c r="AE31" s="1"/>
      <c r="AF31" s="1"/>
      <c r="AG31" s="1"/>
      <c r="AH31" s="1"/>
    </row>
    <row r="32" spans="1:34" ht="21" customHeight="1">
      <c r="A32" s="30">
        <v>29</v>
      </c>
      <c r="B32" s="37" t="s">
        <v>15</v>
      </c>
      <c r="C32" s="36" t="s">
        <v>6</v>
      </c>
      <c r="D32" s="33" t="s">
        <v>126</v>
      </c>
      <c r="E32" s="40" t="s">
        <v>80</v>
      </c>
      <c r="F32" s="58">
        <v>43891</v>
      </c>
      <c r="G32" s="58">
        <v>44985</v>
      </c>
      <c r="H32" s="63" t="s">
        <v>45</v>
      </c>
      <c r="I32" s="49" t="s">
        <v>141</v>
      </c>
      <c r="J32" s="69"/>
      <c r="K32" s="16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23"/>
      <c r="Y32" s="1"/>
      <c r="Z32" s="1"/>
      <c r="AA32" s="1"/>
      <c r="AB32" s="1"/>
      <c r="AC32" s="1"/>
      <c r="AD32" s="1"/>
      <c r="AE32" s="1"/>
      <c r="AF32" s="1"/>
      <c r="AG32" s="1"/>
      <c r="AH32" s="1"/>
    </row>
    <row r="33" spans="1:34" ht="21" customHeight="1">
      <c r="A33" s="30">
        <v>30</v>
      </c>
      <c r="B33" s="37" t="s">
        <v>11</v>
      </c>
      <c r="C33" s="36" t="s">
        <v>18</v>
      </c>
      <c r="D33" s="33" t="s">
        <v>126</v>
      </c>
      <c r="E33" s="40" t="s">
        <v>81</v>
      </c>
      <c r="F33" s="58">
        <v>43891</v>
      </c>
      <c r="G33" s="58">
        <v>44985</v>
      </c>
      <c r="H33" s="63" t="s">
        <v>43</v>
      </c>
      <c r="I33" s="49" t="s">
        <v>141</v>
      </c>
      <c r="J33" s="69"/>
      <c r="K33" s="48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22"/>
    </row>
    <row r="34" spans="1:34" ht="21" customHeight="1">
      <c r="A34" s="30">
        <v>31</v>
      </c>
      <c r="B34" s="37" t="s">
        <v>12</v>
      </c>
      <c r="C34" s="36" t="s">
        <v>6</v>
      </c>
      <c r="D34" s="33" t="s">
        <v>126</v>
      </c>
      <c r="E34" s="40" t="s">
        <v>82</v>
      </c>
      <c r="F34" s="58">
        <v>43891</v>
      </c>
      <c r="G34" s="58">
        <v>44985</v>
      </c>
      <c r="H34" s="63" t="s">
        <v>45</v>
      </c>
      <c r="I34" s="49" t="s">
        <v>141</v>
      </c>
      <c r="J34" s="69"/>
      <c r="K34" s="48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22"/>
    </row>
    <row r="35" spans="1:34" ht="21" customHeight="1">
      <c r="A35" s="30">
        <v>32</v>
      </c>
      <c r="B35" s="34" t="s">
        <v>42</v>
      </c>
      <c r="C35" s="34" t="s">
        <v>18</v>
      </c>
      <c r="D35" s="33" t="s">
        <v>126</v>
      </c>
      <c r="E35" s="35" t="s">
        <v>84</v>
      </c>
      <c r="F35" s="64">
        <v>43891</v>
      </c>
      <c r="G35" s="64">
        <v>44985</v>
      </c>
      <c r="H35" s="60" t="s">
        <v>43</v>
      </c>
      <c r="I35" s="49" t="s">
        <v>141</v>
      </c>
      <c r="J35" s="71"/>
      <c r="K35" s="48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22"/>
    </row>
    <row r="36" spans="1:34" ht="21" customHeight="1">
      <c r="A36" s="30">
        <v>33</v>
      </c>
      <c r="B36" s="34" t="s">
        <v>41</v>
      </c>
      <c r="C36" s="34" t="s">
        <v>18</v>
      </c>
      <c r="D36" s="33" t="s">
        <v>126</v>
      </c>
      <c r="E36" s="35" t="s">
        <v>85</v>
      </c>
      <c r="F36" s="59">
        <v>43891</v>
      </c>
      <c r="G36" s="59">
        <v>44985</v>
      </c>
      <c r="H36" s="65" t="s">
        <v>43</v>
      </c>
      <c r="I36" s="49" t="s">
        <v>141</v>
      </c>
      <c r="J36" s="72"/>
      <c r="K36" s="48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22"/>
    </row>
    <row r="37" spans="1:34" ht="21" customHeight="1">
      <c r="A37" s="30">
        <v>34</v>
      </c>
      <c r="B37" s="37" t="s">
        <v>11</v>
      </c>
      <c r="C37" s="36" t="s">
        <v>18</v>
      </c>
      <c r="D37" s="33" t="s">
        <v>126</v>
      </c>
      <c r="E37" s="40" t="s">
        <v>86</v>
      </c>
      <c r="F37" s="58">
        <v>43891</v>
      </c>
      <c r="G37" s="58">
        <v>44985</v>
      </c>
      <c r="H37" s="63" t="s">
        <v>43</v>
      </c>
      <c r="I37" s="49" t="s">
        <v>141</v>
      </c>
      <c r="J37" s="69"/>
      <c r="K37" s="48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22"/>
    </row>
    <row r="38" spans="1:34" s="1" customFormat="1" ht="21" customHeight="1">
      <c r="A38" s="30">
        <v>35</v>
      </c>
      <c r="B38" s="37" t="s">
        <v>48</v>
      </c>
      <c r="C38" s="36" t="s">
        <v>23</v>
      </c>
      <c r="D38" s="33" t="s">
        <v>126</v>
      </c>
      <c r="E38" s="40" t="s">
        <v>87</v>
      </c>
      <c r="F38" s="58">
        <v>43891</v>
      </c>
      <c r="G38" s="58">
        <v>44985</v>
      </c>
      <c r="H38" s="63" t="s">
        <v>44</v>
      </c>
      <c r="I38" s="49" t="s">
        <v>141</v>
      </c>
      <c r="J38" s="69"/>
      <c r="K38" s="16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23"/>
    </row>
    <row r="39" spans="1:34" s="1" customFormat="1" ht="21" customHeight="1">
      <c r="A39" s="30">
        <v>36</v>
      </c>
      <c r="B39" s="37" t="s">
        <v>16</v>
      </c>
      <c r="C39" s="36" t="s">
        <v>6</v>
      </c>
      <c r="D39" s="33" t="s">
        <v>126</v>
      </c>
      <c r="E39" s="40" t="s">
        <v>88</v>
      </c>
      <c r="F39" s="58">
        <v>43891</v>
      </c>
      <c r="G39" s="58">
        <v>44985</v>
      </c>
      <c r="H39" s="63" t="s">
        <v>45</v>
      </c>
      <c r="I39" s="49" t="s">
        <v>141</v>
      </c>
      <c r="J39" s="69"/>
      <c r="K39" s="48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22"/>
      <c r="Y39"/>
      <c r="Z39"/>
      <c r="AA39"/>
      <c r="AB39"/>
      <c r="AC39"/>
      <c r="AD39"/>
      <c r="AE39"/>
      <c r="AF39"/>
      <c r="AG39"/>
      <c r="AH39"/>
    </row>
    <row r="40" spans="1:34" s="1" customFormat="1" ht="21" customHeight="1">
      <c r="A40" s="30">
        <v>37</v>
      </c>
      <c r="B40" s="37" t="s">
        <v>24</v>
      </c>
      <c r="C40" s="36" t="s">
        <v>23</v>
      </c>
      <c r="D40" s="33" t="s">
        <v>126</v>
      </c>
      <c r="E40" s="40" t="s">
        <v>89</v>
      </c>
      <c r="F40" s="58">
        <v>43891</v>
      </c>
      <c r="G40" s="58">
        <v>44985</v>
      </c>
      <c r="H40" s="63" t="s">
        <v>44</v>
      </c>
      <c r="I40" s="49" t="s">
        <v>141</v>
      </c>
      <c r="J40" s="69"/>
      <c r="K40" s="48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22"/>
      <c r="Y40"/>
      <c r="Z40"/>
      <c r="AA40"/>
      <c r="AB40"/>
      <c r="AC40"/>
      <c r="AD40"/>
      <c r="AE40"/>
      <c r="AF40"/>
      <c r="AG40"/>
      <c r="AH40"/>
    </row>
    <row r="41" spans="1:34" s="1" customFormat="1" ht="21" customHeight="1">
      <c r="A41" s="30">
        <v>38</v>
      </c>
      <c r="B41" s="37" t="s">
        <v>10</v>
      </c>
      <c r="C41" s="36" t="s">
        <v>6</v>
      </c>
      <c r="D41" s="33" t="s">
        <v>126</v>
      </c>
      <c r="E41" s="40" t="s">
        <v>91</v>
      </c>
      <c r="F41" s="58">
        <v>43891</v>
      </c>
      <c r="G41" s="58">
        <v>44985</v>
      </c>
      <c r="H41" s="63" t="s">
        <v>45</v>
      </c>
      <c r="I41" s="49" t="s">
        <v>141</v>
      </c>
      <c r="J41" s="69"/>
      <c r="K41" s="48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22"/>
      <c r="Y41"/>
      <c r="Z41"/>
      <c r="AA41"/>
      <c r="AB41"/>
      <c r="AC41"/>
      <c r="AD41"/>
      <c r="AE41"/>
      <c r="AF41"/>
      <c r="AG41"/>
      <c r="AH41"/>
    </row>
    <row r="42" spans="1:34" s="1" customFormat="1" ht="21" customHeight="1">
      <c r="A42" s="30">
        <v>39</v>
      </c>
      <c r="B42" s="37" t="s">
        <v>2</v>
      </c>
      <c r="C42" s="36" t="s">
        <v>17</v>
      </c>
      <c r="D42" s="33" t="s">
        <v>126</v>
      </c>
      <c r="E42" s="40" t="s">
        <v>83</v>
      </c>
      <c r="F42" s="58">
        <v>43891</v>
      </c>
      <c r="G42" s="58">
        <v>44985</v>
      </c>
      <c r="H42" s="63" t="s">
        <v>45</v>
      </c>
      <c r="I42" s="49" t="s">
        <v>141</v>
      </c>
      <c r="J42" s="69"/>
      <c r="K42" s="15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26"/>
      <c r="Y42" s="5"/>
      <c r="Z42" s="5"/>
      <c r="AA42" s="5"/>
      <c r="AB42" s="5"/>
      <c r="AC42" s="5"/>
      <c r="AD42" s="5"/>
      <c r="AE42" s="5"/>
      <c r="AF42" s="5"/>
      <c r="AG42" s="5"/>
      <c r="AH42" s="5"/>
    </row>
    <row r="43" spans="1:34" s="1" customFormat="1" ht="21" customHeight="1">
      <c r="A43" s="30">
        <v>40</v>
      </c>
      <c r="B43" s="37" t="s">
        <v>11</v>
      </c>
      <c r="C43" s="36" t="s">
        <v>17</v>
      </c>
      <c r="D43" s="33" t="s">
        <v>126</v>
      </c>
      <c r="E43" s="40" t="s">
        <v>90</v>
      </c>
      <c r="F43" s="58">
        <v>43891</v>
      </c>
      <c r="G43" s="58">
        <v>44985</v>
      </c>
      <c r="H43" s="63" t="s">
        <v>45</v>
      </c>
      <c r="I43" s="49" t="s">
        <v>141</v>
      </c>
      <c r="J43" s="69"/>
      <c r="K43" s="48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22"/>
      <c r="Y43"/>
      <c r="Z43"/>
      <c r="AA43"/>
      <c r="AB43"/>
      <c r="AC43"/>
      <c r="AD43"/>
      <c r="AE43"/>
      <c r="AF43"/>
      <c r="AG43"/>
      <c r="AH43"/>
    </row>
    <row r="44" spans="1:34" s="1" customFormat="1" ht="21" customHeight="1">
      <c r="A44" s="30">
        <v>41</v>
      </c>
      <c r="B44" s="37" t="s">
        <v>27</v>
      </c>
      <c r="C44" s="36" t="s">
        <v>23</v>
      </c>
      <c r="D44" s="37" t="s">
        <v>32</v>
      </c>
      <c r="E44" s="40" t="s">
        <v>97</v>
      </c>
      <c r="F44" s="58">
        <v>43891</v>
      </c>
      <c r="G44" s="58">
        <v>44985</v>
      </c>
      <c r="H44" s="63" t="s">
        <v>44</v>
      </c>
      <c r="I44" s="49" t="s">
        <v>141</v>
      </c>
      <c r="J44" s="69"/>
      <c r="K44" s="15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26"/>
      <c r="Y44" s="5"/>
      <c r="Z44" s="5"/>
      <c r="AA44" s="5"/>
      <c r="AB44" s="5"/>
      <c r="AC44" s="5"/>
      <c r="AD44" s="5"/>
      <c r="AE44" s="5"/>
      <c r="AF44" s="5"/>
      <c r="AG44" s="5"/>
      <c r="AH44" s="5"/>
    </row>
    <row r="45" spans="1:34" s="1" customFormat="1" ht="21" customHeight="1">
      <c r="A45" s="30">
        <v>42</v>
      </c>
      <c r="B45" s="37" t="s">
        <v>34</v>
      </c>
      <c r="C45" s="37" t="s">
        <v>23</v>
      </c>
      <c r="D45" s="37" t="s">
        <v>32</v>
      </c>
      <c r="E45" s="40" t="s">
        <v>98</v>
      </c>
      <c r="F45" s="58">
        <v>43891</v>
      </c>
      <c r="G45" s="58">
        <v>44985</v>
      </c>
      <c r="H45" s="63" t="s">
        <v>44</v>
      </c>
      <c r="I45" s="49" t="s">
        <v>141</v>
      </c>
      <c r="J45" s="69"/>
      <c r="K45" s="15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26"/>
      <c r="Y45" s="5"/>
      <c r="Z45" s="5"/>
      <c r="AA45" s="5"/>
      <c r="AB45" s="5"/>
      <c r="AC45" s="5"/>
      <c r="AD45" s="5"/>
      <c r="AE45" s="5"/>
      <c r="AF45" s="5"/>
      <c r="AG45" s="5"/>
      <c r="AH45" s="5"/>
    </row>
    <row r="46" spans="1:34" s="1" customFormat="1" ht="21" customHeight="1">
      <c r="A46" s="30">
        <v>43</v>
      </c>
      <c r="B46" s="37" t="s">
        <v>19</v>
      </c>
      <c r="C46" s="36" t="s">
        <v>23</v>
      </c>
      <c r="D46" s="37" t="s">
        <v>32</v>
      </c>
      <c r="E46" s="40" t="s">
        <v>100</v>
      </c>
      <c r="F46" s="58">
        <v>43891</v>
      </c>
      <c r="G46" s="58">
        <v>44985</v>
      </c>
      <c r="H46" s="63" t="s">
        <v>44</v>
      </c>
      <c r="I46" s="49" t="s">
        <v>141</v>
      </c>
      <c r="J46" s="69"/>
      <c r="K46" s="15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26"/>
      <c r="Y46" s="5"/>
      <c r="Z46" s="5"/>
      <c r="AA46" s="5"/>
      <c r="AB46" s="5"/>
      <c r="AC46" s="5"/>
      <c r="AD46" s="5"/>
      <c r="AE46" s="5"/>
      <c r="AF46" s="5"/>
      <c r="AG46" s="5"/>
      <c r="AH46" s="5"/>
    </row>
    <row r="47" spans="1:34" s="1" customFormat="1" ht="21" customHeight="1">
      <c r="A47" s="50">
        <v>44</v>
      </c>
      <c r="B47" s="51" t="s">
        <v>13</v>
      </c>
      <c r="C47" s="51" t="s">
        <v>6</v>
      </c>
      <c r="D47" s="52" t="s">
        <v>14</v>
      </c>
      <c r="E47" s="53" t="s">
        <v>101</v>
      </c>
      <c r="F47" s="66">
        <v>43160</v>
      </c>
      <c r="G47" s="67">
        <v>44985</v>
      </c>
      <c r="H47" s="55" t="s">
        <v>46</v>
      </c>
      <c r="I47" s="49" t="s">
        <v>141</v>
      </c>
      <c r="J47" s="73"/>
      <c r="K47" s="15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26"/>
      <c r="Y47" s="5"/>
      <c r="Z47" s="5"/>
      <c r="AA47" s="5"/>
      <c r="AB47" s="5"/>
      <c r="AC47" s="5"/>
      <c r="AD47" s="5"/>
      <c r="AE47" s="5"/>
      <c r="AF47" s="5"/>
      <c r="AG47" s="5"/>
      <c r="AH47" s="5"/>
    </row>
    <row r="48" spans="1:34" s="1" customFormat="1" ht="21" customHeight="1">
      <c r="A48" s="30">
        <v>45</v>
      </c>
      <c r="B48" s="37" t="s">
        <v>19</v>
      </c>
      <c r="C48" s="36" t="s">
        <v>23</v>
      </c>
      <c r="D48" s="37" t="s">
        <v>32</v>
      </c>
      <c r="E48" s="40" t="s">
        <v>102</v>
      </c>
      <c r="F48" s="58">
        <v>43891</v>
      </c>
      <c r="G48" s="58">
        <v>44985</v>
      </c>
      <c r="H48" s="63" t="s">
        <v>44</v>
      </c>
      <c r="I48" s="49" t="s">
        <v>141</v>
      </c>
      <c r="J48" s="69"/>
      <c r="K48" s="15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26"/>
      <c r="Y48" s="5"/>
      <c r="Z48" s="5"/>
      <c r="AA48" s="5"/>
      <c r="AB48" s="5"/>
      <c r="AC48" s="5"/>
      <c r="AD48" s="5"/>
      <c r="AE48" s="5"/>
      <c r="AF48" s="5"/>
      <c r="AG48" s="5"/>
      <c r="AH48" s="5"/>
    </row>
    <row r="49" spans="1:34" s="1" customFormat="1" ht="21" customHeight="1">
      <c r="A49" s="30">
        <v>46</v>
      </c>
      <c r="B49" s="37" t="s">
        <v>19</v>
      </c>
      <c r="C49" s="36" t="s">
        <v>23</v>
      </c>
      <c r="D49" s="37" t="s">
        <v>32</v>
      </c>
      <c r="E49" s="40" t="s">
        <v>103</v>
      </c>
      <c r="F49" s="58">
        <v>43891</v>
      </c>
      <c r="G49" s="58">
        <v>44985</v>
      </c>
      <c r="H49" s="63" t="s">
        <v>44</v>
      </c>
      <c r="I49" s="49" t="s">
        <v>141</v>
      </c>
      <c r="J49" s="69"/>
      <c r="K49" s="17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27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s="1" customFormat="1" ht="21" customHeight="1">
      <c r="A50" s="30">
        <v>47</v>
      </c>
      <c r="B50" s="37" t="s">
        <v>19</v>
      </c>
      <c r="C50" s="36" t="s">
        <v>23</v>
      </c>
      <c r="D50" s="37" t="s">
        <v>32</v>
      </c>
      <c r="E50" s="40" t="s">
        <v>104</v>
      </c>
      <c r="F50" s="58">
        <v>43891</v>
      </c>
      <c r="G50" s="58">
        <v>44985</v>
      </c>
      <c r="H50" s="63" t="s">
        <v>44</v>
      </c>
      <c r="I50" s="49" t="s">
        <v>141</v>
      </c>
      <c r="J50" s="69"/>
      <c r="K50" s="17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27"/>
      <c r="Y50" s="6"/>
      <c r="Z50" s="6"/>
      <c r="AA50" s="6"/>
      <c r="AB50" s="6"/>
      <c r="AC50" s="6"/>
      <c r="AD50" s="6"/>
      <c r="AE50" s="6"/>
      <c r="AF50" s="6"/>
      <c r="AG50" s="6"/>
      <c r="AH50" s="6"/>
    </row>
    <row r="51" spans="1:34" s="1" customFormat="1" ht="21" customHeight="1">
      <c r="A51" s="30">
        <v>48</v>
      </c>
      <c r="B51" s="37" t="s">
        <v>19</v>
      </c>
      <c r="C51" s="36" t="s">
        <v>23</v>
      </c>
      <c r="D51" s="37" t="s">
        <v>32</v>
      </c>
      <c r="E51" s="40" t="s">
        <v>105</v>
      </c>
      <c r="F51" s="58">
        <v>43891</v>
      </c>
      <c r="G51" s="58">
        <v>44985</v>
      </c>
      <c r="H51" s="63" t="s">
        <v>44</v>
      </c>
      <c r="I51" s="49" t="s">
        <v>141</v>
      </c>
      <c r="J51" s="69"/>
      <c r="K51" s="17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27"/>
      <c r="Y51" s="6"/>
      <c r="Z51" s="6"/>
      <c r="AA51" s="6"/>
      <c r="AB51" s="6"/>
      <c r="AC51" s="6"/>
      <c r="AD51" s="6"/>
      <c r="AE51" s="6"/>
      <c r="AF51" s="6"/>
      <c r="AG51" s="6"/>
      <c r="AH51" s="6"/>
    </row>
    <row r="52" spans="1:34" s="2" customFormat="1" ht="21" customHeight="1">
      <c r="A52" s="30">
        <v>49</v>
      </c>
      <c r="B52" s="37" t="s">
        <v>19</v>
      </c>
      <c r="C52" s="37" t="s">
        <v>23</v>
      </c>
      <c r="D52" s="37" t="s">
        <v>32</v>
      </c>
      <c r="E52" s="40" t="s">
        <v>106</v>
      </c>
      <c r="F52" s="58">
        <v>43891</v>
      </c>
      <c r="G52" s="58">
        <v>44985</v>
      </c>
      <c r="H52" s="63" t="s">
        <v>44</v>
      </c>
      <c r="I52" s="49" t="s">
        <v>141</v>
      </c>
      <c r="J52" s="69"/>
      <c r="K52" s="17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27"/>
      <c r="Y52" s="6"/>
      <c r="Z52" s="6"/>
      <c r="AA52" s="6"/>
      <c r="AB52" s="6"/>
      <c r="AC52" s="6"/>
      <c r="AD52" s="6"/>
      <c r="AE52" s="6"/>
      <c r="AF52" s="6"/>
      <c r="AG52" s="6"/>
      <c r="AH52" s="6"/>
    </row>
    <row r="53" spans="1:34" s="1" customFormat="1" ht="21" customHeight="1">
      <c r="A53" s="30">
        <v>50</v>
      </c>
      <c r="B53" s="37" t="s">
        <v>5</v>
      </c>
      <c r="C53" s="36" t="s">
        <v>6</v>
      </c>
      <c r="D53" s="37" t="s">
        <v>14</v>
      </c>
      <c r="E53" s="40" t="s">
        <v>107</v>
      </c>
      <c r="F53" s="58">
        <v>43891</v>
      </c>
      <c r="G53" s="58">
        <v>44985</v>
      </c>
      <c r="H53" s="63" t="s">
        <v>45</v>
      </c>
      <c r="I53" s="49" t="s">
        <v>141</v>
      </c>
      <c r="J53" s="69"/>
      <c r="K53" s="18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28"/>
      <c r="Y53" s="7"/>
      <c r="Z53" s="7"/>
      <c r="AA53" s="7"/>
      <c r="AB53" s="7"/>
      <c r="AC53" s="7"/>
      <c r="AD53" s="7"/>
      <c r="AE53" s="7"/>
      <c r="AF53" s="7"/>
      <c r="AG53" s="7"/>
      <c r="AH53" s="7"/>
    </row>
    <row r="54" spans="1:34" s="1" customFormat="1" ht="21" customHeight="1">
      <c r="A54" s="30">
        <v>51</v>
      </c>
      <c r="B54" s="37" t="s">
        <v>24</v>
      </c>
      <c r="C54" s="36" t="s">
        <v>23</v>
      </c>
      <c r="D54" s="37" t="s">
        <v>32</v>
      </c>
      <c r="E54" s="40" t="s">
        <v>110</v>
      </c>
      <c r="F54" s="58">
        <v>43891</v>
      </c>
      <c r="G54" s="58">
        <v>44985</v>
      </c>
      <c r="H54" s="63" t="s">
        <v>44</v>
      </c>
      <c r="I54" s="49" t="s">
        <v>141</v>
      </c>
      <c r="J54" s="69"/>
      <c r="K54" s="19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29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4" s="1" customFormat="1" ht="21" customHeight="1">
      <c r="A55" s="30">
        <v>52</v>
      </c>
      <c r="B55" s="37" t="s">
        <v>21</v>
      </c>
      <c r="C55" s="36" t="s">
        <v>23</v>
      </c>
      <c r="D55" s="37" t="s">
        <v>32</v>
      </c>
      <c r="E55" s="40" t="s">
        <v>111</v>
      </c>
      <c r="F55" s="58">
        <v>43891</v>
      </c>
      <c r="G55" s="58">
        <v>44985</v>
      </c>
      <c r="H55" s="63" t="s">
        <v>44</v>
      </c>
      <c r="I55" s="49" t="s">
        <v>141</v>
      </c>
      <c r="J55" s="69"/>
      <c r="K55" s="19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29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s="1" customFormat="1" ht="21" customHeight="1">
      <c r="A56" s="30">
        <v>53</v>
      </c>
      <c r="B56" s="37" t="s">
        <v>24</v>
      </c>
      <c r="C56" s="36" t="s">
        <v>23</v>
      </c>
      <c r="D56" s="37" t="s">
        <v>32</v>
      </c>
      <c r="E56" s="40" t="s">
        <v>113</v>
      </c>
      <c r="F56" s="58">
        <v>43891</v>
      </c>
      <c r="G56" s="58">
        <v>44985</v>
      </c>
      <c r="H56" s="63" t="s">
        <v>44</v>
      </c>
      <c r="I56" s="49" t="s">
        <v>141</v>
      </c>
      <c r="J56" s="69"/>
      <c r="K56" s="19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29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s="1" customFormat="1" ht="21" customHeight="1">
      <c r="A57" s="30">
        <v>54</v>
      </c>
      <c r="B57" s="37" t="s">
        <v>24</v>
      </c>
      <c r="C57" s="36" t="s">
        <v>23</v>
      </c>
      <c r="D57" s="37" t="s">
        <v>32</v>
      </c>
      <c r="E57" s="40" t="s">
        <v>114</v>
      </c>
      <c r="F57" s="58">
        <v>43891</v>
      </c>
      <c r="G57" s="58">
        <v>44985</v>
      </c>
      <c r="H57" s="63" t="s">
        <v>44</v>
      </c>
      <c r="I57" s="49" t="s">
        <v>141</v>
      </c>
      <c r="J57" s="69"/>
      <c r="K57" s="19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29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ht="21" customHeight="1">
      <c r="A58" s="50">
        <v>55</v>
      </c>
      <c r="B58" s="51" t="s">
        <v>11</v>
      </c>
      <c r="C58" s="51" t="s">
        <v>6</v>
      </c>
      <c r="D58" s="52" t="s">
        <v>14</v>
      </c>
      <c r="E58" s="53" t="s">
        <v>116</v>
      </c>
      <c r="F58" s="66">
        <v>43160</v>
      </c>
      <c r="G58" s="66">
        <v>44985</v>
      </c>
      <c r="H58" s="54" t="s">
        <v>50</v>
      </c>
      <c r="I58" s="49" t="s">
        <v>141</v>
      </c>
      <c r="J58" s="69"/>
      <c r="K58" s="19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29"/>
      <c r="Y58" s="8"/>
      <c r="Z58" s="8"/>
      <c r="AA58" s="8"/>
      <c r="AB58" s="8"/>
      <c r="AC58" s="8"/>
      <c r="AD58" s="8"/>
      <c r="AE58" s="8"/>
      <c r="AF58" s="8"/>
      <c r="AG58" s="8"/>
      <c r="AH58" s="8"/>
    </row>
    <row r="59" spans="1:34" ht="21" customHeight="1">
      <c r="A59" s="30">
        <v>56</v>
      </c>
      <c r="B59" s="37" t="s">
        <v>25</v>
      </c>
      <c r="C59" s="36" t="s">
        <v>23</v>
      </c>
      <c r="D59" s="37" t="s">
        <v>32</v>
      </c>
      <c r="E59" s="40" t="s">
        <v>119</v>
      </c>
      <c r="F59" s="58">
        <v>43891</v>
      </c>
      <c r="G59" s="58">
        <v>44985</v>
      </c>
      <c r="H59" s="63" t="s">
        <v>44</v>
      </c>
      <c r="I59" s="49" t="s">
        <v>141</v>
      </c>
      <c r="J59" s="69"/>
      <c r="K59" s="19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29"/>
      <c r="Y59" s="8"/>
      <c r="Z59" s="8"/>
      <c r="AA59" s="8"/>
      <c r="AB59" s="8"/>
      <c r="AC59" s="8"/>
      <c r="AD59" s="8"/>
      <c r="AE59" s="8"/>
      <c r="AF59" s="8"/>
      <c r="AG59" s="8"/>
      <c r="AH59" s="8"/>
    </row>
    <row r="60" spans="1:34" ht="21" customHeight="1">
      <c r="A60" s="30">
        <v>57</v>
      </c>
      <c r="B60" s="37" t="s">
        <v>28</v>
      </c>
      <c r="C60" s="36" t="s">
        <v>23</v>
      </c>
      <c r="D60" s="37" t="s">
        <v>32</v>
      </c>
      <c r="E60" s="40" t="s">
        <v>121</v>
      </c>
      <c r="F60" s="58">
        <v>43891</v>
      </c>
      <c r="G60" s="58">
        <v>44985</v>
      </c>
      <c r="H60" s="63" t="s">
        <v>44</v>
      </c>
      <c r="I60" s="49" t="s">
        <v>141</v>
      </c>
      <c r="J60" s="69"/>
      <c r="K60" s="19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29"/>
      <c r="Y60" s="8"/>
      <c r="Z60" s="8"/>
      <c r="AA60" s="8"/>
      <c r="AB60" s="8"/>
      <c r="AC60" s="8"/>
      <c r="AD60" s="8"/>
      <c r="AE60" s="8"/>
      <c r="AF60" s="8"/>
      <c r="AG60" s="8"/>
      <c r="AH60" s="8"/>
    </row>
    <row r="61" spans="1:34" ht="21" customHeight="1">
      <c r="A61" s="30">
        <v>58</v>
      </c>
      <c r="B61" s="37" t="s">
        <v>22</v>
      </c>
      <c r="C61" s="36" t="s">
        <v>23</v>
      </c>
      <c r="D61" s="37" t="s">
        <v>32</v>
      </c>
      <c r="E61" s="40" t="s">
        <v>122</v>
      </c>
      <c r="F61" s="58">
        <v>43891</v>
      </c>
      <c r="G61" s="58">
        <v>44985</v>
      </c>
      <c r="H61" s="63" t="s">
        <v>44</v>
      </c>
      <c r="I61" s="49" t="s">
        <v>141</v>
      </c>
      <c r="J61" s="69"/>
      <c r="K61" s="19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29"/>
      <c r="Y61" s="8"/>
      <c r="Z61" s="8"/>
      <c r="AA61" s="8"/>
      <c r="AB61" s="8"/>
      <c r="AC61" s="8"/>
      <c r="AD61" s="8"/>
      <c r="AE61" s="8"/>
      <c r="AF61" s="8"/>
      <c r="AG61" s="8"/>
      <c r="AH61" s="8"/>
    </row>
    <row r="62" spans="1:34" s="1" customFormat="1" ht="21" customHeight="1">
      <c r="A62" s="30">
        <v>59</v>
      </c>
      <c r="B62" s="37" t="s">
        <v>35</v>
      </c>
      <c r="C62" s="36" t="s">
        <v>26</v>
      </c>
      <c r="D62" s="37" t="s">
        <v>32</v>
      </c>
      <c r="E62" s="40" t="s">
        <v>92</v>
      </c>
      <c r="F62" s="58">
        <v>43891</v>
      </c>
      <c r="G62" s="58">
        <v>44985</v>
      </c>
      <c r="H62" s="63" t="s">
        <v>44</v>
      </c>
      <c r="I62" s="49" t="s">
        <v>141</v>
      </c>
      <c r="J62" s="69"/>
      <c r="K62" s="48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22"/>
      <c r="Y62"/>
      <c r="Z62"/>
      <c r="AA62"/>
      <c r="AB62"/>
      <c r="AC62"/>
      <c r="AD62"/>
      <c r="AE62"/>
      <c r="AF62"/>
      <c r="AG62"/>
      <c r="AH62"/>
    </row>
    <row r="63" spans="1:34" s="1" customFormat="1" ht="21" customHeight="1">
      <c r="A63" s="30">
        <v>60</v>
      </c>
      <c r="B63" s="37" t="s">
        <v>27</v>
      </c>
      <c r="C63" s="36" t="s">
        <v>26</v>
      </c>
      <c r="D63" s="37" t="s">
        <v>32</v>
      </c>
      <c r="E63" s="40" t="s">
        <v>93</v>
      </c>
      <c r="F63" s="58">
        <v>43891</v>
      </c>
      <c r="G63" s="58">
        <v>44985</v>
      </c>
      <c r="H63" s="63" t="s">
        <v>44</v>
      </c>
      <c r="I63" s="49" t="s">
        <v>141</v>
      </c>
      <c r="J63" s="69"/>
      <c r="K63" s="48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22"/>
      <c r="Y63"/>
      <c r="Z63"/>
      <c r="AA63"/>
      <c r="AB63"/>
      <c r="AC63"/>
      <c r="AD63"/>
      <c r="AE63"/>
      <c r="AF63"/>
      <c r="AG63"/>
      <c r="AH63"/>
    </row>
    <row r="64" spans="1:34" s="1" customFormat="1" ht="21" customHeight="1">
      <c r="A64" s="30">
        <v>61</v>
      </c>
      <c r="B64" s="37" t="s">
        <v>37</v>
      </c>
      <c r="C64" s="36" t="s">
        <v>26</v>
      </c>
      <c r="D64" s="37" t="s">
        <v>32</v>
      </c>
      <c r="E64" s="40" t="s">
        <v>94</v>
      </c>
      <c r="F64" s="58">
        <v>43891</v>
      </c>
      <c r="G64" s="58">
        <v>44985</v>
      </c>
      <c r="H64" s="63" t="s">
        <v>44</v>
      </c>
      <c r="I64" s="49" t="s">
        <v>141</v>
      </c>
      <c r="J64" s="69"/>
      <c r="K64" s="48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22"/>
      <c r="Y64"/>
      <c r="Z64"/>
      <c r="AA64"/>
      <c r="AB64"/>
      <c r="AC64"/>
      <c r="AD64"/>
      <c r="AE64"/>
      <c r="AF64"/>
      <c r="AG64"/>
      <c r="AH64"/>
    </row>
    <row r="65" spans="1:34" s="1" customFormat="1" ht="21" customHeight="1">
      <c r="A65" s="30">
        <v>62</v>
      </c>
      <c r="B65" s="37" t="s">
        <v>37</v>
      </c>
      <c r="C65" s="36" t="s">
        <v>26</v>
      </c>
      <c r="D65" s="37" t="s">
        <v>32</v>
      </c>
      <c r="E65" s="40" t="s">
        <v>95</v>
      </c>
      <c r="F65" s="58">
        <v>43891</v>
      </c>
      <c r="G65" s="58">
        <v>44985</v>
      </c>
      <c r="H65" s="63" t="s">
        <v>44</v>
      </c>
      <c r="I65" s="49" t="s">
        <v>141</v>
      </c>
      <c r="J65" s="69"/>
      <c r="K65" s="15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26"/>
      <c r="Y65" s="5"/>
      <c r="Z65" s="5"/>
      <c r="AA65" s="5"/>
      <c r="AB65" s="5"/>
      <c r="AC65" s="5"/>
      <c r="AD65" s="5"/>
      <c r="AE65" s="5"/>
      <c r="AF65" s="5"/>
      <c r="AG65" s="5"/>
      <c r="AH65" s="5"/>
    </row>
    <row r="66" spans="1:34" s="1" customFormat="1" ht="21" customHeight="1">
      <c r="A66" s="30">
        <v>63</v>
      </c>
      <c r="B66" s="37" t="s">
        <v>24</v>
      </c>
      <c r="C66" s="36" t="s">
        <v>26</v>
      </c>
      <c r="D66" s="37" t="s">
        <v>32</v>
      </c>
      <c r="E66" s="40" t="s">
        <v>96</v>
      </c>
      <c r="F66" s="58">
        <v>43891</v>
      </c>
      <c r="G66" s="58">
        <v>44985</v>
      </c>
      <c r="H66" s="63" t="s">
        <v>44</v>
      </c>
      <c r="I66" s="49" t="s">
        <v>141</v>
      </c>
      <c r="J66" s="69"/>
      <c r="K66" s="15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26"/>
      <c r="Y66" s="5"/>
      <c r="Z66" s="5"/>
      <c r="AA66" s="5"/>
      <c r="AB66" s="5"/>
      <c r="AC66" s="5"/>
      <c r="AD66" s="5"/>
      <c r="AE66" s="5"/>
      <c r="AF66" s="5"/>
      <c r="AG66" s="5"/>
      <c r="AH66" s="5"/>
    </row>
    <row r="67" spans="1:34" s="1" customFormat="1" ht="21" customHeight="1">
      <c r="A67" s="30">
        <v>64</v>
      </c>
      <c r="B67" s="37" t="s">
        <v>20</v>
      </c>
      <c r="C67" s="36" t="s">
        <v>26</v>
      </c>
      <c r="D67" s="37" t="s">
        <v>32</v>
      </c>
      <c r="E67" s="40" t="s">
        <v>99</v>
      </c>
      <c r="F67" s="58">
        <v>43891</v>
      </c>
      <c r="G67" s="58">
        <v>44985</v>
      </c>
      <c r="H67" s="63" t="s">
        <v>44</v>
      </c>
      <c r="I67" s="49" t="s">
        <v>141</v>
      </c>
      <c r="J67" s="69"/>
      <c r="K67" s="15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26"/>
      <c r="Y67" s="5"/>
      <c r="Z67" s="5"/>
      <c r="AA67" s="5"/>
      <c r="AB67" s="5"/>
      <c r="AC67" s="5"/>
      <c r="AD67" s="5"/>
      <c r="AE67" s="5"/>
      <c r="AF67" s="5"/>
      <c r="AG67" s="5"/>
      <c r="AH67" s="5"/>
    </row>
    <row r="68" spans="1:34" s="1" customFormat="1" ht="21" customHeight="1">
      <c r="A68" s="30">
        <v>65</v>
      </c>
      <c r="B68" s="37" t="s">
        <v>11</v>
      </c>
      <c r="C68" s="37" t="s">
        <v>17</v>
      </c>
      <c r="D68" s="37" t="s">
        <v>14</v>
      </c>
      <c r="E68" s="40" t="s">
        <v>108</v>
      </c>
      <c r="F68" s="58">
        <v>43891</v>
      </c>
      <c r="G68" s="58">
        <v>44985</v>
      </c>
      <c r="H68" s="63" t="s">
        <v>45</v>
      </c>
      <c r="I68" s="49" t="s">
        <v>141</v>
      </c>
      <c r="J68" s="69"/>
      <c r="K68" s="15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26"/>
      <c r="Y68" s="5"/>
      <c r="Z68" s="5"/>
      <c r="AA68" s="5"/>
      <c r="AB68" s="5"/>
      <c r="AC68" s="5"/>
      <c r="AD68" s="5"/>
      <c r="AE68" s="5"/>
      <c r="AF68" s="5"/>
      <c r="AG68" s="5"/>
      <c r="AH68" s="5"/>
    </row>
    <row r="69" spans="1:34" s="1" customFormat="1" ht="21" customHeight="1">
      <c r="A69" s="30">
        <v>66</v>
      </c>
      <c r="B69" s="37" t="s">
        <v>36</v>
      </c>
      <c r="C69" s="36" t="s">
        <v>26</v>
      </c>
      <c r="D69" s="37" t="s">
        <v>32</v>
      </c>
      <c r="E69" s="40" t="s">
        <v>109</v>
      </c>
      <c r="F69" s="58">
        <v>43891</v>
      </c>
      <c r="G69" s="58">
        <v>44985</v>
      </c>
      <c r="H69" s="63" t="s">
        <v>44</v>
      </c>
      <c r="I69" s="49" t="s">
        <v>141</v>
      </c>
      <c r="J69" s="69"/>
      <c r="K69" s="19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29"/>
      <c r="Y69" s="8"/>
      <c r="Z69" s="8"/>
      <c r="AA69" s="8"/>
      <c r="AB69" s="8"/>
      <c r="AC69" s="8"/>
      <c r="AD69" s="8"/>
      <c r="AE69" s="8"/>
      <c r="AF69" s="8"/>
      <c r="AG69" s="8"/>
      <c r="AH69" s="8"/>
    </row>
    <row r="70" spans="1:34" ht="21" customHeight="1">
      <c r="A70" s="30">
        <v>67</v>
      </c>
      <c r="B70" s="37" t="s">
        <v>21</v>
      </c>
      <c r="C70" s="36" t="s">
        <v>26</v>
      </c>
      <c r="D70" s="37" t="s">
        <v>32</v>
      </c>
      <c r="E70" s="40" t="s">
        <v>112</v>
      </c>
      <c r="F70" s="58">
        <v>43891</v>
      </c>
      <c r="G70" s="58">
        <v>44985</v>
      </c>
      <c r="H70" s="63" t="s">
        <v>44</v>
      </c>
      <c r="I70" s="49" t="s">
        <v>141</v>
      </c>
      <c r="J70" s="69"/>
      <c r="K70" s="19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29"/>
      <c r="Y70" s="8"/>
      <c r="Z70" s="8"/>
      <c r="AA70" s="8"/>
      <c r="AB70" s="8"/>
      <c r="AC70" s="8"/>
      <c r="AD70" s="8"/>
      <c r="AE70" s="8"/>
      <c r="AF70" s="8"/>
      <c r="AG70" s="8"/>
      <c r="AH70" s="8"/>
    </row>
    <row r="71" spans="1:34" ht="21" customHeight="1">
      <c r="A71" s="30">
        <v>68</v>
      </c>
      <c r="B71" s="37" t="s">
        <v>24</v>
      </c>
      <c r="C71" s="36" t="s">
        <v>26</v>
      </c>
      <c r="D71" s="37" t="s">
        <v>32</v>
      </c>
      <c r="E71" s="40" t="s">
        <v>115</v>
      </c>
      <c r="F71" s="58">
        <v>43891</v>
      </c>
      <c r="G71" s="58">
        <v>44985</v>
      </c>
      <c r="H71" s="63" t="s">
        <v>44</v>
      </c>
      <c r="I71" s="49" t="s">
        <v>141</v>
      </c>
      <c r="J71" s="69"/>
      <c r="K71" s="19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29"/>
      <c r="Y71" s="8"/>
      <c r="Z71" s="8"/>
      <c r="AA71" s="8"/>
      <c r="AB71" s="8"/>
      <c r="AC71" s="8"/>
      <c r="AD71" s="8"/>
      <c r="AE71" s="8"/>
      <c r="AF71" s="8"/>
      <c r="AG71" s="8"/>
      <c r="AH71" s="8"/>
    </row>
    <row r="72" spans="1:34" ht="21" customHeight="1">
      <c r="A72" s="30">
        <v>69</v>
      </c>
      <c r="B72" s="37" t="s">
        <v>33</v>
      </c>
      <c r="C72" s="36" t="s">
        <v>26</v>
      </c>
      <c r="D72" s="37" t="s">
        <v>32</v>
      </c>
      <c r="E72" s="40" t="s">
        <v>117</v>
      </c>
      <c r="F72" s="58">
        <v>43891</v>
      </c>
      <c r="G72" s="58">
        <v>44985</v>
      </c>
      <c r="H72" s="63" t="s">
        <v>44</v>
      </c>
      <c r="I72" s="49" t="s">
        <v>141</v>
      </c>
      <c r="J72" s="69"/>
      <c r="K72" s="19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29"/>
      <c r="Y72" s="8"/>
      <c r="Z72" s="8"/>
      <c r="AA72" s="8"/>
      <c r="AB72" s="8"/>
      <c r="AC72" s="8"/>
      <c r="AD72" s="8"/>
      <c r="AE72" s="8"/>
      <c r="AF72" s="8"/>
      <c r="AG72" s="8"/>
      <c r="AH72" s="8"/>
    </row>
    <row r="73" spans="1:34" ht="21" customHeight="1">
      <c r="A73" s="30">
        <v>70</v>
      </c>
      <c r="B73" s="37" t="s">
        <v>28</v>
      </c>
      <c r="C73" s="36" t="s">
        <v>26</v>
      </c>
      <c r="D73" s="37" t="s">
        <v>32</v>
      </c>
      <c r="E73" s="40" t="s">
        <v>118</v>
      </c>
      <c r="F73" s="58">
        <v>43891</v>
      </c>
      <c r="G73" s="58">
        <v>44985</v>
      </c>
      <c r="H73" s="63" t="s">
        <v>44</v>
      </c>
      <c r="I73" s="49" t="s">
        <v>141</v>
      </c>
      <c r="J73" s="69"/>
      <c r="K73" s="19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29"/>
      <c r="Y73" s="8"/>
      <c r="Z73" s="8"/>
      <c r="AA73" s="8"/>
      <c r="AB73" s="8"/>
      <c r="AC73" s="8"/>
      <c r="AD73" s="8"/>
      <c r="AE73" s="8"/>
      <c r="AF73" s="8"/>
      <c r="AG73" s="8"/>
      <c r="AH73" s="8"/>
    </row>
    <row r="74" spans="1:34" ht="21" customHeight="1">
      <c r="A74" s="30">
        <v>71</v>
      </c>
      <c r="B74" s="37" t="s">
        <v>25</v>
      </c>
      <c r="C74" s="37" t="s">
        <v>26</v>
      </c>
      <c r="D74" s="37" t="s">
        <v>32</v>
      </c>
      <c r="E74" s="40" t="s">
        <v>120</v>
      </c>
      <c r="F74" s="58">
        <v>43891</v>
      </c>
      <c r="G74" s="58">
        <v>44985</v>
      </c>
      <c r="H74" s="63" t="s">
        <v>44</v>
      </c>
      <c r="I74" s="49" t="s">
        <v>141</v>
      </c>
      <c r="J74" s="69"/>
      <c r="K74" s="19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29"/>
      <c r="Y74" s="8"/>
      <c r="Z74" s="8"/>
      <c r="AA74" s="8"/>
      <c r="AB74" s="8"/>
      <c r="AC74" s="8"/>
      <c r="AD74" s="8"/>
      <c r="AE74" s="8"/>
      <c r="AF74" s="8"/>
      <c r="AG74" s="8"/>
      <c r="AH74" s="8"/>
    </row>
    <row r="75" spans="1:34" ht="21" customHeight="1" thickBot="1">
      <c r="A75" s="74">
        <v>72</v>
      </c>
      <c r="B75" s="75" t="s">
        <v>22</v>
      </c>
      <c r="C75" s="76" t="s">
        <v>26</v>
      </c>
      <c r="D75" s="75" t="s">
        <v>32</v>
      </c>
      <c r="E75" s="77" t="s">
        <v>123</v>
      </c>
      <c r="F75" s="78">
        <v>43891</v>
      </c>
      <c r="G75" s="78">
        <v>44985</v>
      </c>
      <c r="H75" s="79" t="s">
        <v>44</v>
      </c>
      <c r="I75" s="80" t="s">
        <v>141</v>
      </c>
      <c r="J75" s="81"/>
      <c r="K75" s="19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29"/>
      <c r="Y75" s="8"/>
      <c r="Z75" s="8"/>
      <c r="AA75" s="8"/>
      <c r="AB75" s="8"/>
      <c r="AC75" s="8"/>
      <c r="AD75" s="8"/>
      <c r="AE75" s="8"/>
      <c r="AF75" s="8"/>
      <c r="AG75" s="8"/>
      <c r="AH75" s="8"/>
    </row>
    <row r="76" spans="1:34"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22"/>
    </row>
    <row r="77" spans="1:34"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22"/>
    </row>
    <row r="78" spans="1:34"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22"/>
    </row>
    <row r="79" spans="1:34"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22"/>
    </row>
    <row r="80" spans="1:34"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22"/>
    </row>
    <row r="81" spans="11:24" customFormat="1"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22"/>
    </row>
    <row r="82" spans="11:24" customFormat="1"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22"/>
    </row>
    <row r="83" spans="11:24" customFormat="1"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22"/>
    </row>
    <row r="84" spans="11:24" customFormat="1"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22"/>
    </row>
    <row r="85" spans="11:24" customFormat="1"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22"/>
    </row>
    <row r="86" spans="11:24" customFormat="1"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22"/>
    </row>
    <row r="87" spans="11:24" customFormat="1"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22"/>
    </row>
    <row r="88" spans="11:24" customFormat="1"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22"/>
    </row>
    <row r="89" spans="11:24" customFormat="1"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22"/>
    </row>
    <row r="90" spans="11:24" customFormat="1"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22"/>
    </row>
    <row r="91" spans="11:24" customFormat="1"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22"/>
    </row>
    <row r="92" spans="11:24" customFormat="1"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22"/>
    </row>
    <row r="93" spans="11:24" customFormat="1"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22"/>
    </row>
    <row r="94" spans="11:24" customFormat="1"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22"/>
    </row>
    <row r="95" spans="11:24" customFormat="1"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22"/>
    </row>
    <row r="96" spans="11:24" customFormat="1"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22"/>
    </row>
    <row r="97" spans="11:24" customFormat="1"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22"/>
    </row>
    <row r="98" spans="11:24" customFormat="1"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22"/>
    </row>
    <row r="99" spans="11:24" customFormat="1"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22"/>
    </row>
    <row r="100" spans="11:24" customFormat="1"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22"/>
    </row>
    <row r="101" spans="11:24" customFormat="1"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22"/>
    </row>
    <row r="102" spans="11:24" customFormat="1"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22"/>
    </row>
    <row r="103" spans="11:24" customFormat="1"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22"/>
    </row>
    <row r="104" spans="11:24" customFormat="1"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22"/>
    </row>
    <row r="105" spans="11:24" customFormat="1"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22"/>
    </row>
    <row r="106" spans="11:24" customFormat="1"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5"/>
    </row>
  </sheetData>
  <sortState ref="A5:AF76">
    <sortCondition descending="1" ref="D5:D76"/>
    <sortCondition ref="C5:C76"/>
    <sortCondition ref="E5:E76"/>
  </sortState>
  <mergeCells count="9">
    <mergeCell ref="I2:I3"/>
    <mergeCell ref="J2:J3"/>
    <mergeCell ref="A1:H1"/>
    <mergeCell ref="A2:A3"/>
    <mergeCell ref="B2:B3"/>
    <mergeCell ref="C2:C3"/>
    <mergeCell ref="D2:D3"/>
    <mergeCell ref="E2:E3"/>
    <mergeCell ref="F2:H2"/>
  </mergeCells>
  <phoneticPr fontId="8" type="noConversion"/>
  <printOptions horizontalCentered="1"/>
  <pageMargins left="0.19685039370078741" right="0.19685039370078741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2022.3.1.자 자율학교 운영 현황</vt:lpstr>
      <vt:lpstr>'2022.3.1.자 자율학교 운영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김재경</dc:creator>
  <cp:lastModifiedBy>user</cp:lastModifiedBy>
  <cp:revision>31</cp:revision>
  <cp:lastPrinted>2022-01-12T08:03:56Z</cp:lastPrinted>
  <dcterms:created xsi:type="dcterms:W3CDTF">2013-06-05T12:11:00Z</dcterms:created>
  <dcterms:modified xsi:type="dcterms:W3CDTF">2022-08-10T06:53:42Z</dcterms:modified>
</cp:coreProperties>
</file>